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0.xml" ContentType="application/vnd.openxmlformats-package.core-propertie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6" Type="http://schemas.openxmlformats.org/officeDocument/2006/relationships/extended-properties" Target="docProps/app.xml"/><Relationship Id="rId5" Type="http://schemas.openxmlformats.org/package/2006/relationships/metadata/core-properties" Target="docProps/core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240" yWindow="120" windowWidth="18060" windowHeight="7050"/>
  </bookViews>
  <sheets>
    <sheet name="Лист2" sheetId="2" r:id="rId1"/>
    <sheet name="Лист3" sheetId="3" r:id="rId2"/>
    <sheet name="Лист4" sheetId="4" r:id="rId3"/>
  </sheets>
  <calcPr calcId="125725"/>
</workbook>
</file>

<file path=xl/calcChain.xml><?xml version="1.0" encoding="utf-8"?>
<calcChain xmlns="http://schemas.openxmlformats.org/spreadsheetml/2006/main">
  <c r="G8" i="4"/>
  <c r="G9"/>
  <c r="G10"/>
  <c r="G11"/>
  <c r="G12"/>
  <c r="G13"/>
  <c r="G14"/>
  <c r="G15"/>
  <c r="G16"/>
  <c r="G17"/>
  <c r="G18"/>
  <c r="G5"/>
  <c r="F7" i="3"/>
  <c r="F8"/>
  <c r="F9"/>
  <c r="F10"/>
  <c r="F11"/>
  <c r="F13"/>
  <c r="F14"/>
  <c r="F15"/>
  <c r="F16"/>
  <c r="F17"/>
  <c r="F19"/>
  <c r="F20"/>
  <c r="F21"/>
  <c r="F22"/>
  <c r="F23"/>
  <c r="F24"/>
  <c r="F25"/>
  <c r="F26"/>
  <c r="F27"/>
  <c r="F28"/>
  <c r="F29"/>
  <c r="F30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54"/>
  <c r="F55"/>
  <c r="F56"/>
  <c r="F57"/>
  <c r="F58"/>
  <c r="F59"/>
  <c r="F60"/>
  <c r="F61"/>
  <c r="F62"/>
  <c r="F63"/>
  <c r="F64"/>
  <c r="F65"/>
  <c r="F66"/>
  <c r="F67"/>
  <c r="F68"/>
  <c r="F69"/>
  <c r="F70"/>
  <c r="F71"/>
  <c r="F72"/>
  <c r="F73"/>
  <c r="F6"/>
  <c r="F21" i="2"/>
  <c r="F22"/>
  <c r="F23"/>
  <c r="F24"/>
  <c r="F28"/>
  <c r="F29"/>
  <c r="F30"/>
  <c r="F31"/>
  <c r="F32"/>
  <c r="F33"/>
  <c r="F34"/>
  <c r="F35"/>
  <c r="F36"/>
  <c r="F37"/>
  <c r="F38"/>
  <c r="F39"/>
  <c r="F40"/>
  <c r="F41"/>
  <c r="F42"/>
  <c r="F43"/>
  <c r="F44"/>
  <c r="F45"/>
  <c r="F46"/>
  <c r="F47"/>
  <c r="F48"/>
  <c r="F49"/>
  <c r="F50"/>
  <c r="F51"/>
  <c r="F52"/>
  <c r="F53"/>
  <c r="F20"/>
</calcChain>
</file>

<file path=xl/sharedStrings.xml><?xml version="1.0" encoding="utf-8"?>
<sst xmlns="http://schemas.openxmlformats.org/spreadsheetml/2006/main" count="362" uniqueCount="230">
  <si>
    <t/>
  </si>
  <si>
    <t>200</t>
  </si>
  <si>
    <t>КОДЫ</t>
  </si>
  <si>
    <t>Форма по ОКУД</t>
  </si>
  <si>
    <t>0503317</t>
  </si>
  <si>
    <t>Дата</t>
  </si>
  <si>
    <t>по ОКПО</t>
  </si>
  <si>
    <t>по ОКТМО</t>
  </si>
  <si>
    <t>Единица измерения: руб</t>
  </si>
  <si>
    <t>по ОКЕИ</t>
  </si>
  <si>
    <t>383</t>
  </si>
  <si>
    <t>1. Доходы бюджета</t>
  </si>
  <si>
    <t>Наименование показателя</t>
  </si>
  <si>
    <t>Код строки</t>
  </si>
  <si>
    <t>Код дохода по бюджетной классификации</t>
  </si>
  <si>
    <t>1</t>
  </si>
  <si>
    <t>2</t>
  </si>
  <si>
    <t>3</t>
  </si>
  <si>
    <t>Доходы бюджета - Всего</t>
  </si>
  <si>
    <t>Х</t>
  </si>
  <si>
    <t xml:space="preserve">          в том числе: 
НАЛОГОВЫЕ И НЕНАЛОГОВЫЕ ДОХОДЫ</t>
  </si>
  <si>
    <t>000 1 00 00000 00 0000 000</t>
  </si>
  <si>
    <t>НАЛОГИ НА ПРИБЫЛЬ, ДОХОДЫ</t>
  </si>
  <si>
    <t>000 1 01 00000 00 0000 000</t>
  </si>
  <si>
    <t>Налог на доходы физических лиц</t>
  </si>
  <si>
    <t>000 1 01 02000 01 0000 110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</si>
  <si>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</si>
  <si>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000 1 01 02010 01 0000 110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</si>
  <si>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</si>
  <si>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000 1 01 02030 01 0000 110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</si>
  <si>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компании, а также налога на доходы физических лиц в отношении доходов от долевого участия в организации, полученных в виде дивидендов)</t>
  </si>
  <si>
    <t>000 1 01 02080 01 0000 110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</si>
  <si>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</si>
  <si>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000 1 01 02130 01 0000 110</t>
  </si>
  <si>
    <t>НАЛОГИ НА ТОВАРЫ (РАБОТЫ, УСЛУГИ), РЕАЛИЗУЕМЫЕ НА ТЕРРИТОРИИ РОССИЙСКОЙ ФЕДЕРАЦИИ</t>
  </si>
  <si>
    <t>000 1 03 00000 00 0000 000</t>
  </si>
  <si>
    <t>Акцизы по подакцизным товарам (продукции), производимым на территории Российской Федерации</t>
  </si>
  <si>
    <t>000 1 03 02000 01 0000 110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</si>
  <si>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</si>
  <si>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000 1 03 02230 01 0000 110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</si>
  <si>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</si>
  <si>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000 1 03 02231 01 0000 110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</si>
  <si>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</si>
  <si>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000 1 03 02240 01 0000 110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</si>
  <si>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</si>
  <si>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000 1 03 02241 01 0000 110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</si>
  <si>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</si>
  <si>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000 1 03 02250 01 0000 110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</si>
  <si>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</si>
  <si>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000 1 03 02251 01 0000 110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</si>
  <si>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</si>
  <si>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000 1 03 02260 01 0000 110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</si>
  <si>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</si>
  <si>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000 1 03 02261 01 0000 110</t>
  </si>
  <si>
    <t>НАЛОГИ НА ИМУЩЕСТВО</t>
  </si>
  <si>
    <t>000 1 06 00000 00 0000 000</t>
  </si>
  <si>
    <t>Налог на имущество физических лиц</t>
  </si>
  <si>
    <t>000 1 06 01000 00 0000 110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</si>
  <si>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</si>
  <si>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000 1 06 01030 10 0000 110</t>
  </si>
  <si>
    <t>Земельный налог</t>
  </si>
  <si>
    <t>000 1 06 06000 00 0000 110</t>
  </si>
  <si>
    <t xml:space="preserve">Земельный налог с организаций </t>
  </si>
  <si>
    <t>000 1 06 06030 00 0000 110</t>
  </si>
  <si>
    <t>Земельный налог с организаций, обладающих земельным участком, расположенным в границах сельских поселений</t>
  </si>
  <si>
    <t>000 1 06 06033 10 0000 110</t>
  </si>
  <si>
    <t>Земельный налог с физических лиц</t>
  </si>
  <si>
    <t>000 1 06 06040 00 0000 110</t>
  </si>
  <si>
    <t>Земельный налог с физических лиц, обладающих земельным участком, расположенным в границах сельских поселений</t>
  </si>
  <si>
    <t>000 1 06 06043 10 0000 110</t>
  </si>
  <si>
    <t>БЕЗВОЗМЕЗДНЫЕ ПОСТУПЛЕНИЯ</t>
  </si>
  <si>
    <t>000 2 00 00000 00 0000 000</t>
  </si>
  <si>
    <t>БЕЗВОЗМЕЗДНЫЕ ПОСТУПЛЕНИЯ ОТ ДРУГИХ БЮДЖЕТОВ БЮДЖЕТНОЙ СИСТЕМЫ РОССИЙСКОЙ ФЕДЕРАЦИИ</t>
  </si>
  <si>
    <t>000 2 02 00000 00 0000 000</t>
  </si>
  <si>
    <t>Дотации бюджетам бюджетной системы Российской Федерации</t>
  </si>
  <si>
    <t>000 2 02 10000 00 0000 150</t>
  </si>
  <si>
    <t>Прочие дотации</t>
  </si>
  <si>
    <t>000 2 02 19999 00 0000 150</t>
  </si>
  <si>
    <t>Прочие дотации бюджетам сельских поселений</t>
  </si>
  <si>
    <t>000 2 02 19999 10 0000 150</t>
  </si>
  <si>
    <t>Иные межбюджетные трансферты</t>
  </si>
  <si>
    <t>000 2 02 40000 00 0000 150</t>
  </si>
  <si>
    <t>Прочие межбюджетные трансферты, передаваемые бюджетам</t>
  </si>
  <si>
    <t>000 2 02 49999 00 0000 150</t>
  </si>
  <si>
    <t>Прочие межбюджетные трансферты, передаваемые бюджетам сельских поселений</t>
  </si>
  <si>
    <t>000 2 02 49999 10 0000 150</t>
  </si>
  <si>
    <t>2. Расходы бюджета</t>
  </si>
  <si>
    <t xml:space="preserve">Расходы бюджета - всего
          в том числе: </t>
  </si>
  <si>
    <t>-</t>
  </si>
  <si>
    <t>Общегосударственные вопросы</t>
  </si>
  <si>
    <t>000 0100 0000000000 000</t>
  </si>
  <si>
    <t>Функционирование высшего должностного лица субъекта Российской Федерации и муниципального образования</t>
  </si>
  <si>
    <t>000 0102 0000000000 000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</si>
  <si>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</si>
  <si>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000 0102 0000000000 100</t>
  </si>
  <si>
    <t>Расходы на выплаты персоналу государственных (муниципальных) органов</t>
  </si>
  <si>
    <t>000 0102 0000000000 120</t>
  </si>
  <si>
    <t>Фонд оплаты труда государственных (муниципальных) органов</t>
  </si>
  <si>
    <t>000 0102 0000000000 121</t>
  </si>
  <si>
    <t>Иные выплаты персоналу государственных (муниципальных) органов, за исключением фонда оплаты труда</t>
  </si>
  <si>
    <t>000 0102 0000000000 122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</si>
  <si>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</si>
  <si>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000 0102 0000000000 129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</si>
  <si>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</si>
  <si>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000 0104 0000000000 000</t>
  </si>
  <si>
    <t>000 0104 0000000000 100</t>
  </si>
  <si>
    <t>000 0104 0000000000 120</t>
  </si>
  <si>
    <t>000 0104 0000000000 121</t>
  </si>
  <si>
    <t>000 0104 0000000000 122</t>
  </si>
  <si>
    <t>000 0104 0000000000 129</t>
  </si>
  <si>
    <t>Закупка товаров, работ и услуг для обеспечения государственных (муниципальных) нужд</t>
  </si>
  <si>
    <t>000 0104 0000000000 200</t>
  </si>
  <si>
    <t>Иные закупки товаров, работ и услуг для обеспечения государственных (муниципальных) нужд</t>
  </si>
  <si>
    <t>000 0104 0000000000 240</t>
  </si>
  <si>
    <t>Закупка товаров, работ и услуг в сфере информационно-коммуникационных технологий</t>
  </si>
  <si>
    <t>000 0104 0000000000 242</t>
  </si>
  <si>
    <t>Прочая закупка товаров, работ и услуг</t>
  </si>
  <si>
    <t>000 0104 0000000000 244</t>
  </si>
  <si>
    <t>Закупка энергетических ресурсов</t>
  </si>
  <si>
    <t>000 0104 0000000000 247</t>
  </si>
  <si>
    <t>Иные бюджетные ассигнования</t>
  </si>
  <si>
    <t>000 0104 0000000000 800</t>
  </si>
  <si>
    <t>Уплата налогов, сборов и иных платежей</t>
  </si>
  <si>
    <t>000 0104 0000000000 850</t>
  </si>
  <si>
    <t>Уплата иных платежей</t>
  </si>
  <si>
    <t>000 0104 0000000000 853</t>
  </si>
  <si>
    <t>Обеспечение проведения выборов и референдумов</t>
  </si>
  <si>
    <t>000 0107 0000000000 000</t>
  </si>
  <si>
    <t>000 0107 0000000000 800</t>
  </si>
  <si>
    <t>Специальные расходы</t>
  </si>
  <si>
    <t>000 0107 0000000000 880</t>
  </si>
  <si>
    <t>Резервные фонды</t>
  </si>
  <si>
    <t>000 0111 0000000000 000</t>
  </si>
  <si>
    <t>000 0111 0000000000 800</t>
  </si>
  <si>
    <t>Резервные средства</t>
  </si>
  <si>
    <t>000 0111 0000000000 870</t>
  </si>
  <si>
    <t>Другие общегосударственные вопросы</t>
  </si>
  <si>
    <t>000 0113 0000000000 000</t>
  </si>
  <si>
    <t>000 0113 0000000000 200</t>
  </si>
  <si>
    <t>000 0113 0000000000 240</t>
  </si>
  <si>
    <t>000 0113 0000000000 244</t>
  </si>
  <si>
    <t>Национальная безопасность и правоохранительная деятельность</t>
  </si>
  <si>
    <t>000 0300 0000000000 000</t>
  </si>
  <si>
    <t>Защита населения и территории от чрезвычайных ситуаций природного и техногенного характера, пожарная безопасность</t>
  </si>
  <si>
    <t>000 0310 0000000000 000</t>
  </si>
  <si>
    <t>000 0310 0000000000 200</t>
  </si>
  <si>
    <t>000 0310 0000000000 240</t>
  </si>
  <si>
    <t>000 0310 0000000000 244</t>
  </si>
  <si>
    <t>Национальная экономика</t>
  </si>
  <si>
    <t>000 0400 0000000000 000</t>
  </si>
  <si>
    <t>Дорожное хозяйство (дорожные фонды)</t>
  </si>
  <si>
    <t>000 0409 0000000000 000</t>
  </si>
  <si>
    <t>000 0409 0000000000 200</t>
  </si>
  <si>
    <t>000 0409 0000000000 240</t>
  </si>
  <si>
    <t>000 0409 0000000000 244</t>
  </si>
  <si>
    <t>Другие вопросы в области национальной экономики</t>
  </si>
  <si>
    <t>000 0412 0000000000 000</t>
  </si>
  <si>
    <t>000 0412 0000000000 200</t>
  </si>
  <si>
    <t>000 0412 0000000000 240</t>
  </si>
  <si>
    <t>000 0412 0000000000 244</t>
  </si>
  <si>
    <t>Жилищно-коммунальное хозяйство</t>
  </si>
  <si>
    <t>000 0500 0000000000 000</t>
  </si>
  <si>
    <t>Жилищное хозяйство</t>
  </si>
  <si>
    <t>000 0501 0000000000 000</t>
  </si>
  <si>
    <t>000 0501 0000000000 200</t>
  </si>
  <si>
    <t>000 0501 0000000000 240</t>
  </si>
  <si>
    <t>Закупка товаров, работ и услуг в целях капитального ремонта государственного (муниципального) имущества</t>
  </si>
  <si>
    <t>000 0501 0000000000 243</t>
  </si>
  <si>
    <t>Капитальные вложения в объекты государственной (муниципальной) собственности</t>
  </si>
  <si>
    <t>000 0501 0000000000 400</t>
  </si>
  <si>
    <t xml:space="preserve">Бюджетные инвестиции </t>
  </si>
  <si>
    <t>000 0501 0000000000 410</t>
  </si>
  <si>
    <t>Бюджетные инвестиции в объекты капитального строительства государственной (муниципальной) собственности</t>
  </si>
  <si>
    <t>000 0501 0000000000 414</t>
  </si>
  <si>
    <t>Коммунальное хозяйство</t>
  </si>
  <si>
    <t>000 0502 0000000000 000</t>
  </si>
  <si>
    <t>000 0502 0000000000 200</t>
  </si>
  <si>
    <t>000 0502 0000000000 240</t>
  </si>
  <si>
    <t>000 0502 0000000000 244</t>
  </si>
  <si>
    <t>Благоустройство</t>
  </si>
  <si>
    <t>000 0503 0000000000 000</t>
  </si>
  <si>
    <t>000 0503 0000000000 200</t>
  </si>
  <si>
    <t>000 0503 0000000000 240</t>
  </si>
  <si>
    <t>000 0503 0000000000 244</t>
  </si>
  <si>
    <t>000 0503 0000000000 247</t>
  </si>
  <si>
    <t>Межбюджетные трансферты общего характера бюджетам бюджетной системы Российской Федерации</t>
  </si>
  <si>
    <t>000 1400 0000000000 000</t>
  </si>
  <si>
    <t>Прочие межбюджетные трансферты общего характера</t>
  </si>
  <si>
    <t>000 1403 0000000000 000</t>
  </si>
  <si>
    <t>Межбюджетные трансферты</t>
  </si>
  <si>
    <t>000 1403 0000000000 500</t>
  </si>
  <si>
    <t>000 1403 0000000000 540</t>
  </si>
  <si>
    <t>Результат исполнения бюджета (дефицит/профицит)</t>
  </si>
  <si>
    <t>3. Источники финансирования дефицита бюджета</t>
  </si>
  <si>
    <t>Источники финансирования дефицита бюджетов - всего</t>
  </si>
  <si>
    <t xml:space="preserve">          в том числе: 
источники внутреннего финансирования
          из них: </t>
  </si>
  <si>
    <t xml:space="preserve">источники внешнего финансирования
          из них: </t>
  </si>
  <si>
    <t xml:space="preserve">Изменение остатков средств </t>
  </si>
  <si>
    <t>000 01 00 00 00 00 0000 000</t>
  </si>
  <si>
    <t xml:space="preserve">Увеличение остатков средств, всего
          в том числе: </t>
  </si>
  <si>
    <t>000 01 00 00 00 00 0000 500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</si>
  <si>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</si>
  <si>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</si>
  <si>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</si>
  <si>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000 01 05 02 00 00 0000 500</t>
  </si>
  <si>
    <t>Увеличение прочих остатков денежных средств бюджетов</t>
  </si>
  <si>
    <t>000 01 05 02 01 00 0000 510</t>
  </si>
  <si>
    <t>Увеличение прочих остатков денежных средств бюджетов сельских поселений</t>
  </si>
  <si>
    <t>000 01 05 02 01 10 0000 510</t>
  </si>
  <si>
    <t xml:space="preserve">Уменьшение остатков средств, всего
          в том числе: </t>
  </si>
  <si>
    <t>000 01 00 00 00 00 0000 600</t>
  </si>
  <si>
    <t>Уменьшение остатков средств бюджетов</t>
  </si>
  <si>
    <t>000 01 05 00 00 00 0000 600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</si>
  <si>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</si>
  <si>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</si>
  <si>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</si>
  <si>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</si>
  <si>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Уменьшение прочих остатков денежных средств бюджетов сельских поселений</t>
  </si>
  <si>
    <t>000 01 05 02 01 10 0000 610</t>
  </si>
  <si>
    <t xml:space="preserve">                                                          на 01 октября 2023 г.</t>
  </si>
  <si>
    <t xml:space="preserve">Утверждено </t>
  </si>
  <si>
    <t xml:space="preserve">Исполнено </t>
  </si>
  <si>
    <t>Процент исполнения</t>
  </si>
  <si>
    <t>Наименование финансового орга  МУ "Департамент финансов Администрации ЭМР" Красноярского края"</t>
  </si>
  <si>
    <t>Периодичность: квартальная</t>
  </si>
  <si>
    <t>Наименование бюджета  Бюджет поселка Эконда Эвенкийского муниципального района</t>
  </si>
  <si>
    <t>ОТЧЕТ ОБ ИСПОЛНЕНИИ БЮДЖЕТА ПОСЕЛКА ЭКОНДА ЭВЕНКИЙСКОГО МУНИЦИПАЛЬНОГО РАЙОНА</t>
  </si>
  <si>
    <t xml:space="preserve">                            Приложение 1 к </t>
  </si>
  <si>
    <t>Решению Экондинского поселкового Совета депутатов</t>
  </si>
  <si>
    <t xml:space="preserve">№ 21 от 22.12.2023г. </t>
  </si>
</sst>
</file>

<file path=xl/styles.xml><?xml version="1.0" encoding="utf-8"?>
<styleSheet xmlns="http://schemas.openxmlformats.org/spreadsheetml/2006/main">
  <numFmts count="2">
    <numFmt numFmtId="164" formatCode="[$-10419]dd\.mm\.yyyy"/>
    <numFmt numFmtId="165" formatCode="[$-10419]#,##0.00"/>
  </numFmts>
  <fonts count="5">
    <font>
      <sz val="11"/>
      <color rgb="FF000000"/>
      <name val="Calibri"/>
      <family val="2"/>
      <scheme val="minor"/>
    </font>
    <font>
      <sz val="11"/>
      <color rgb="FF000000"/>
      <name val="Calibri"/>
      <family val="2"/>
      <scheme val="minor"/>
    </font>
    <font>
      <sz val="11"/>
      <color rgb="FF00000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EBCD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44">
    <xf numFmtId="0" fontId="0" fillId="0" borderId="0" xfId="0" applyFont="1" applyFill="1" applyBorder="1"/>
    <xf numFmtId="0" fontId="2" fillId="0" borderId="2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left" wrapText="1" readingOrder="1"/>
    </xf>
    <xf numFmtId="0" fontId="2" fillId="0" borderId="0" xfId="1" applyNumberFormat="1" applyFont="1" applyFill="1" applyBorder="1" applyAlignment="1">
      <alignment horizontal="right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164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vertical="center" wrapText="1" readingOrder="1"/>
    </xf>
    <xf numFmtId="0" fontId="2" fillId="0" borderId="2" xfId="1" applyNumberFormat="1" applyFont="1" applyFill="1" applyBorder="1" applyAlignment="1">
      <alignment horizontal="center" wrapText="1" readingOrder="1"/>
    </xf>
    <xf numFmtId="165" fontId="2" fillId="0" borderId="2" xfId="1" applyNumberFormat="1" applyFont="1" applyFill="1" applyBorder="1" applyAlignment="1">
      <alignment horizontal="right" wrapText="1" readingOrder="1"/>
    </xf>
    <xf numFmtId="0" fontId="2" fillId="0" borderId="2" xfId="1" applyNumberFormat="1" applyFont="1" applyFill="1" applyBorder="1" applyAlignment="1">
      <alignment horizontal="left" vertical="center" wrapText="1" readingOrder="1"/>
    </xf>
    <xf numFmtId="0" fontId="2" fillId="0" borderId="2" xfId="1" applyNumberFormat="1" applyFont="1" applyFill="1" applyBorder="1" applyAlignment="1">
      <alignment horizontal="right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2" fillId="0" borderId="1" xfId="1" applyNumberFormat="1" applyFont="1" applyFill="1" applyBorder="1" applyAlignment="1">
      <alignment horizontal="center" vertical="center" wrapText="1" readingOrder="1"/>
    </xf>
    <xf numFmtId="0" fontId="3" fillId="0" borderId="0" xfId="0" applyFont="1" applyFill="1" applyBorder="1"/>
    <xf numFmtId="0" fontId="2" fillId="0" borderId="9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 vertical="center"/>
    </xf>
    <xf numFmtId="165" fontId="2" fillId="0" borderId="9" xfId="1" applyNumberFormat="1" applyFont="1" applyFill="1" applyBorder="1" applyAlignment="1">
      <alignment horizontal="right" wrapText="1" readingOrder="1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right"/>
    </xf>
    <xf numFmtId="4" fontId="3" fillId="0" borderId="5" xfId="0" applyNumberFormat="1" applyFont="1" applyFill="1" applyBorder="1"/>
    <xf numFmtId="0" fontId="2" fillId="0" borderId="9" xfId="1" applyNumberFormat="1" applyFont="1" applyFill="1" applyBorder="1" applyAlignment="1">
      <alignment horizontal="right" wrapText="1" readingOrder="1"/>
    </xf>
    <xf numFmtId="2" fontId="3" fillId="0" borderId="5" xfId="0" applyNumberFormat="1" applyFont="1" applyFill="1" applyBorder="1"/>
    <xf numFmtId="0" fontId="2" fillId="0" borderId="4" xfId="1" applyNumberFormat="1" applyFont="1" applyFill="1" applyBorder="1" applyAlignment="1">
      <alignment horizontal="center" vertical="center" wrapText="1" readingOrder="1"/>
    </xf>
    <xf numFmtId="0" fontId="2" fillId="0" borderId="7" xfId="1" applyNumberFormat="1" applyFont="1" applyFill="1" applyBorder="1" applyAlignment="1">
      <alignment horizontal="center" vertical="center" wrapText="1" readingOrder="1"/>
    </xf>
    <xf numFmtId="0" fontId="3" fillId="0" borderId="5" xfId="0" applyFont="1" applyFill="1" applyBorder="1" applyAlignment="1">
      <alignment horizontal="center" vertical="center" wrapText="1"/>
    </xf>
    <xf numFmtId="0" fontId="2" fillId="0" borderId="5" xfId="1" applyNumberFormat="1" applyFont="1" applyFill="1" applyBorder="1" applyAlignment="1">
      <alignment horizontal="center" vertical="center" wrapText="1" readingOrder="1"/>
    </xf>
    <xf numFmtId="0" fontId="2" fillId="0" borderId="0" xfId="1" applyNumberFormat="1" applyFont="1" applyFill="1" applyBorder="1" applyAlignment="1">
      <alignment horizontal="center" wrapText="1" readingOrder="1"/>
    </xf>
    <xf numFmtId="0" fontId="2" fillId="0" borderId="0" xfId="1" applyNumberFormat="1" applyFont="1" applyFill="1" applyBorder="1" applyAlignment="1">
      <alignment horizontal="left" wrapText="1" readingOrder="1"/>
    </xf>
    <xf numFmtId="0" fontId="3" fillId="0" borderId="0" xfId="0" applyFont="1" applyFill="1" applyBorder="1"/>
    <xf numFmtId="0" fontId="2" fillId="0" borderId="0" xfId="1" applyNumberFormat="1" applyFont="1" applyFill="1" applyBorder="1" applyAlignment="1">
      <alignment horizontal="center" vertical="center" wrapText="1" readingOrder="1"/>
    </xf>
    <xf numFmtId="0" fontId="2" fillId="0" borderId="6" xfId="1" applyNumberFormat="1" applyFont="1" applyFill="1" applyBorder="1" applyAlignment="1">
      <alignment horizontal="center" vertical="center" wrapText="1" readingOrder="1"/>
    </xf>
    <xf numFmtId="0" fontId="2" fillId="0" borderId="8" xfId="1" applyNumberFormat="1" applyFont="1" applyFill="1" applyBorder="1" applyAlignment="1">
      <alignment horizontal="center" vertical="center" wrapText="1" readingOrder="1"/>
    </xf>
    <xf numFmtId="2" fontId="3" fillId="0" borderId="10" xfId="0" applyNumberFormat="1" applyFont="1" applyFill="1" applyBorder="1" applyAlignment="1">
      <alignment horizontal="right"/>
    </xf>
    <xf numFmtId="2" fontId="3" fillId="0" borderId="11" xfId="0" applyNumberFormat="1" applyFont="1" applyFill="1" applyBorder="1" applyAlignment="1">
      <alignment horizontal="right"/>
    </xf>
    <xf numFmtId="165" fontId="2" fillId="0" borderId="7" xfId="1" applyNumberFormat="1" applyFont="1" applyFill="1" applyBorder="1" applyAlignment="1">
      <alignment horizontal="right" wrapText="1" readingOrder="1"/>
    </xf>
    <xf numFmtId="0" fontId="3" fillId="0" borderId="7" xfId="1" applyNumberFormat="1" applyFont="1" applyFill="1" applyBorder="1" applyAlignment="1">
      <alignment vertical="top" wrapText="1"/>
    </xf>
    <xf numFmtId="165" fontId="2" fillId="0" borderId="3" xfId="1" applyNumberFormat="1" applyFont="1" applyFill="1" applyBorder="1" applyAlignment="1">
      <alignment horizontal="right" wrapText="1" readingOrder="1"/>
    </xf>
    <xf numFmtId="0" fontId="3" fillId="0" borderId="3" xfId="1" applyNumberFormat="1" applyFont="1" applyFill="1" applyBorder="1" applyAlignment="1">
      <alignment vertical="top" wrapText="1"/>
    </xf>
    <xf numFmtId="0" fontId="2" fillId="0" borderId="3" xfId="1" applyNumberFormat="1" applyFont="1" applyFill="1" applyBorder="1" applyAlignment="1">
      <alignment horizontal="left" wrapText="1" readingOrder="1"/>
    </xf>
    <xf numFmtId="0" fontId="2" fillId="0" borderId="3" xfId="1" applyNumberFormat="1" applyFont="1" applyFill="1" applyBorder="1" applyAlignment="1">
      <alignment horizontal="center" vertical="center" wrapText="1" readingOrder="1"/>
    </xf>
    <xf numFmtId="0" fontId="4" fillId="0" borderId="3" xfId="1" applyNumberFormat="1" applyFont="1" applyFill="1" applyBorder="1" applyAlignment="1">
      <alignment horizontal="center" vertical="center" wrapText="1" readingOrder="1"/>
    </xf>
  </cellXfs>
  <cellStyles count="2">
    <cellStyle name="Normal" xfId="1"/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FF"/>
      <rgbColor rgb="00000000"/>
      <rgbColor rgb="00FFEBCD"/>
      <rgbColor rgb="0000FF00"/>
      <rgbColor rgb="00FFFF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53"/>
  <sheetViews>
    <sheetView showGridLines="0" tabSelected="1" workbookViewId="0">
      <selection activeCell="E3" sqref="E3:F3"/>
    </sheetView>
  </sheetViews>
  <sheetFormatPr defaultRowHeight="15"/>
  <cols>
    <col min="1" max="1" width="39.42578125" style="2" customWidth="1"/>
    <col min="2" max="2" width="9.28515625" style="2" customWidth="1"/>
    <col min="3" max="3" width="30.42578125" style="2" customWidth="1"/>
    <col min="4" max="4" width="15.7109375" style="2" customWidth="1"/>
    <col min="5" max="5" width="15" style="2" customWidth="1"/>
    <col min="6" max="6" width="16.85546875" style="2" customWidth="1"/>
    <col min="7" max="16384" width="9.140625" style="2"/>
  </cols>
  <sheetData>
    <row r="1" spans="1:6" s="3" customFormat="1">
      <c r="E1" s="19" t="s">
        <v>227</v>
      </c>
      <c r="F1" s="20"/>
    </row>
    <row r="2" spans="1:6" s="15" customFormat="1">
      <c r="D2" s="15" t="s">
        <v>228</v>
      </c>
      <c r="E2" s="19"/>
      <c r="F2" s="20"/>
    </row>
    <row r="3" spans="1:6" s="3" customFormat="1">
      <c r="F3" s="21" t="s">
        <v>229</v>
      </c>
    </row>
    <row r="4" spans="1:6" s="3" customFormat="1" ht="9" customHeight="1">
      <c r="F4" s="20"/>
    </row>
    <row r="5" spans="1:6" s="3" customFormat="1" ht="15" customHeight="1">
      <c r="A5" s="29" t="s">
        <v>226</v>
      </c>
      <c r="B5" s="29"/>
      <c r="C5" s="29"/>
      <c r="D5" s="29"/>
      <c r="E5" s="29"/>
      <c r="F5" s="29"/>
    </row>
    <row r="6" spans="1:6" s="3" customFormat="1" ht="18" customHeight="1">
      <c r="A6" s="30" t="s">
        <v>0</v>
      </c>
      <c r="B6" s="31"/>
      <c r="C6" s="31"/>
      <c r="E6" s="4"/>
      <c r="F6" s="14" t="s">
        <v>2</v>
      </c>
    </row>
    <row r="7" spans="1:6" s="3" customFormat="1" ht="30.75" customHeight="1">
      <c r="A7" s="30" t="s">
        <v>0</v>
      </c>
      <c r="B7" s="31"/>
      <c r="C7" s="31"/>
      <c r="E7" s="5" t="s">
        <v>3</v>
      </c>
      <c r="F7" s="8" t="s">
        <v>4</v>
      </c>
    </row>
    <row r="8" spans="1:6" s="3" customFormat="1" ht="12" customHeight="1">
      <c r="A8" s="32" t="s">
        <v>219</v>
      </c>
      <c r="B8" s="32"/>
      <c r="C8" s="32"/>
      <c r="D8" s="32"/>
      <c r="E8" s="5" t="s">
        <v>5</v>
      </c>
      <c r="F8" s="7">
        <v>45200</v>
      </c>
    </row>
    <row r="9" spans="1:6" s="3" customFormat="1">
      <c r="A9" s="30" t="s">
        <v>0</v>
      </c>
      <c r="B9" s="31"/>
      <c r="C9" s="31"/>
      <c r="E9" s="5"/>
      <c r="F9" s="8" t="s">
        <v>0</v>
      </c>
    </row>
    <row r="10" spans="1:6" s="3" customFormat="1" ht="30" customHeight="1">
      <c r="A10" s="30" t="s">
        <v>223</v>
      </c>
      <c r="B10" s="30"/>
      <c r="C10" s="30"/>
      <c r="D10" s="30"/>
      <c r="E10" s="5" t="s">
        <v>6</v>
      </c>
      <c r="F10" s="8"/>
    </row>
    <row r="11" spans="1:6" s="3" customFormat="1" ht="15.75" customHeight="1">
      <c r="A11" s="30" t="s">
        <v>225</v>
      </c>
      <c r="B11" s="30"/>
      <c r="C11" s="30"/>
      <c r="D11" s="30"/>
      <c r="E11" s="5" t="s">
        <v>7</v>
      </c>
      <c r="F11" s="8"/>
    </row>
    <row r="12" spans="1:6" s="3" customFormat="1" ht="12.75" customHeight="1">
      <c r="A12" s="30" t="s">
        <v>224</v>
      </c>
      <c r="B12" s="31"/>
      <c r="C12" s="31"/>
      <c r="E12" s="5" t="s">
        <v>0</v>
      </c>
      <c r="F12" s="8" t="s">
        <v>0</v>
      </c>
    </row>
    <row r="13" spans="1:6" s="3" customFormat="1" ht="13.15" customHeight="1">
      <c r="A13" s="30" t="s">
        <v>8</v>
      </c>
      <c r="B13" s="31"/>
      <c r="C13" s="31"/>
      <c r="E13" s="5" t="s">
        <v>9</v>
      </c>
      <c r="F13" s="8" t="s">
        <v>10</v>
      </c>
    </row>
    <row r="14" spans="1:6" s="3" customFormat="1" ht="6" customHeight="1">
      <c r="A14" s="30" t="s">
        <v>0</v>
      </c>
      <c r="B14" s="31"/>
      <c r="C14" s="31"/>
      <c r="D14" s="4"/>
      <c r="F14" s="20"/>
    </row>
    <row r="15" spans="1:6" s="3" customFormat="1">
      <c r="A15" s="32" t="s">
        <v>11</v>
      </c>
      <c r="B15" s="32"/>
      <c r="C15" s="32"/>
      <c r="D15" s="32"/>
      <c r="E15" s="32"/>
      <c r="F15" s="20"/>
    </row>
    <row r="16" spans="1:6" s="3" customFormat="1" ht="8.25" customHeight="1"/>
    <row r="17" spans="1:6" ht="15" customHeight="1">
      <c r="A17" s="28" t="s">
        <v>12</v>
      </c>
      <c r="B17" s="28" t="s">
        <v>13</v>
      </c>
      <c r="C17" s="28" t="s">
        <v>14</v>
      </c>
      <c r="D17" s="33" t="s">
        <v>220</v>
      </c>
      <c r="E17" s="25" t="s">
        <v>221</v>
      </c>
      <c r="F17" s="27" t="s">
        <v>222</v>
      </c>
    </row>
    <row r="18" spans="1:6" ht="24.75" customHeight="1">
      <c r="A18" s="28"/>
      <c r="B18" s="28"/>
      <c r="C18" s="28"/>
      <c r="D18" s="34"/>
      <c r="E18" s="26"/>
      <c r="F18" s="27"/>
    </row>
    <row r="19" spans="1:6">
      <c r="A19" s="13" t="s">
        <v>15</v>
      </c>
      <c r="B19" s="13" t="s">
        <v>16</v>
      </c>
      <c r="C19" s="13" t="s">
        <v>17</v>
      </c>
      <c r="D19" s="8">
        <v>4</v>
      </c>
      <c r="E19" s="16">
        <v>5</v>
      </c>
      <c r="F19" s="17">
        <v>6</v>
      </c>
    </row>
    <row r="20" spans="1:6">
      <c r="A20" s="1" t="s">
        <v>18</v>
      </c>
      <c r="B20" s="9">
        <v>10</v>
      </c>
      <c r="C20" s="9" t="s">
        <v>19</v>
      </c>
      <c r="D20" s="10">
        <v>17314261.280000001</v>
      </c>
      <c r="E20" s="18">
        <v>13949820.949999999</v>
      </c>
      <c r="F20" s="22">
        <f>E20*100/D20</f>
        <v>80.568386513340172</v>
      </c>
    </row>
    <row r="21" spans="1:6" ht="45">
      <c r="A21" s="1" t="s">
        <v>20</v>
      </c>
      <c r="B21" s="9">
        <v>10</v>
      </c>
      <c r="C21" s="9" t="s">
        <v>21</v>
      </c>
      <c r="D21" s="10">
        <v>179090</v>
      </c>
      <c r="E21" s="18">
        <v>129050.92</v>
      </c>
      <c r="F21" s="22">
        <f t="shared" ref="F21:F53" si="0">E21*100/D21</f>
        <v>72.059255123122455</v>
      </c>
    </row>
    <row r="22" spans="1:6">
      <c r="A22" s="1" t="s">
        <v>22</v>
      </c>
      <c r="B22" s="9">
        <v>10</v>
      </c>
      <c r="C22" s="9" t="s">
        <v>23</v>
      </c>
      <c r="D22" s="10">
        <v>132390</v>
      </c>
      <c r="E22" s="18">
        <v>89723.74</v>
      </c>
      <c r="F22" s="22">
        <f t="shared" si="0"/>
        <v>67.772293979907843</v>
      </c>
    </row>
    <row r="23" spans="1:6">
      <c r="A23" s="1" t="s">
        <v>24</v>
      </c>
      <c r="B23" s="9">
        <v>10</v>
      </c>
      <c r="C23" s="9" t="s">
        <v>25</v>
      </c>
      <c r="D23" s="10">
        <v>132390</v>
      </c>
      <c r="E23" s="18">
        <v>89723.74</v>
      </c>
      <c r="F23" s="22">
        <f t="shared" si="0"/>
        <v>67.772293979907843</v>
      </c>
    </row>
    <row r="24" spans="1:6" ht="148.5" customHeight="1">
      <c r="A24" s="1" t="s">
        <v>26</v>
      </c>
      <c r="B24" s="9">
        <v>10</v>
      </c>
      <c r="C24" s="9" t="s">
        <v>27</v>
      </c>
      <c r="D24" s="10">
        <v>132390</v>
      </c>
      <c r="E24" s="18">
        <v>77191.679999999993</v>
      </c>
      <c r="F24" s="22">
        <f t="shared" si="0"/>
        <v>58.306276909132102</v>
      </c>
    </row>
    <row r="25" spans="1:6" ht="62.25" customHeight="1">
      <c r="A25" s="1" t="s">
        <v>28</v>
      </c>
      <c r="B25" s="9">
        <v>10</v>
      </c>
      <c r="C25" s="9" t="s">
        <v>29</v>
      </c>
      <c r="D25" s="10">
        <v>0</v>
      </c>
      <c r="E25" s="18">
        <v>-433.84</v>
      </c>
      <c r="F25" s="22"/>
    </row>
    <row r="26" spans="1:6" ht="195">
      <c r="A26" s="1" t="s">
        <v>30</v>
      </c>
      <c r="B26" s="9">
        <v>10</v>
      </c>
      <c r="C26" s="9" t="s">
        <v>31</v>
      </c>
      <c r="D26" s="10">
        <v>0</v>
      </c>
      <c r="E26" s="18">
        <v>12891</v>
      </c>
      <c r="F26" s="22"/>
    </row>
    <row r="27" spans="1:6" ht="75">
      <c r="A27" s="1" t="s">
        <v>32</v>
      </c>
      <c r="B27" s="9">
        <v>10</v>
      </c>
      <c r="C27" s="9" t="s">
        <v>33</v>
      </c>
      <c r="D27" s="10">
        <v>0</v>
      </c>
      <c r="E27" s="18">
        <v>74.900000000000006</v>
      </c>
      <c r="F27" s="22"/>
    </row>
    <row r="28" spans="1:6" ht="60">
      <c r="A28" s="1" t="s">
        <v>34</v>
      </c>
      <c r="B28" s="9">
        <v>10</v>
      </c>
      <c r="C28" s="9" t="s">
        <v>35</v>
      </c>
      <c r="D28" s="10">
        <v>44900</v>
      </c>
      <c r="E28" s="18">
        <v>37893.18</v>
      </c>
      <c r="F28" s="22">
        <f t="shared" si="0"/>
        <v>84.394610244988868</v>
      </c>
    </row>
    <row r="29" spans="1:6" ht="45">
      <c r="A29" s="1" t="s">
        <v>36</v>
      </c>
      <c r="B29" s="9">
        <v>10</v>
      </c>
      <c r="C29" s="9" t="s">
        <v>37</v>
      </c>
      <c r="D29" s="10">
        <v>44900</v>
      </c>
      <c r="E29" s="18">
        <v>37893.18</v>
      </c>
      <c r="F29" s="22">
        <f t="shared" si="0"/>
        <v>84.394610244988868</v>
      </c>
    </row>
    <row r="30" spans="1:6" ht="105">
      <c r="A30" s="1" t="s">
        <v>38</v>
      </c>
      <c r="B30" s="9">
        <v>10</v>
      </c>
      <c r="C30" s="9" t="s">
        <v>39</v>
      </c>
      <c r="D30" s="10">
        <v>21300</v>
      </c>
      <c r="E30" s="18">
        <v>19410.259999999998</v>
      </c>
      <c r="F30" s="22">
        <f t="shared" si="0"/>
        <v>91.127981220657261</v>
      </c>
    </row>
    <row r="31" spans="1:6" ht="180">
      <c r="A31" s="1" t="s">
        <v>40</v>
      </c>
      <c r="B31" s="9">
        <v>10</v>
      </c>
      <c r="C31" s="9" t="s">
        <v>41</v>
      </c>
      <c r="D31" s="10">
        <v>21300</v>
      </c>
      <c r="E31" s="18">
        <v>19410.259999999998</v>
      </c>
      <c r="F31" s="22">
        <f t="shared" si="0"/>
        <v>91.127981220657261</v>
      </c>
    </row>
    <row r="32" spans="1:6" ht="135">
      <c r="A32" s="1" t="s">
        <v>42</v>
      </c>
      <c r="B32" s="9">
        <v>10</v>
      </c>
      <c r="C32" s="9" t="s">
        <v>43</v>
      </c>
      <c r="D32" s="10">
        <v>100</v>
      </c>
      <c r="E32" s="18">
        <v>104.57</v>
      </c>
      <c r="F32" s="22">
        <f t="shared" si="0"/>
        <v>104.57</v>
      </c>
    </row>
    <row r="33" spans="1:6" ht="210">
      <c r="A33" s="1" t="s">
        <v>44</v>
      </c>
      <c r="B33" s="9">
        <v>10</v>
      </c>
      <c r="C33" s="9" t="s">
        <v>45</v>
      </c>
      <c r="D33" s="10">
        <v>100</v>
      </c>
      <c r="E33" s="18">
        <v>104.57</v>
      </c>
      <c r="F33" s="22">
        <f t="shared" si="0"/>
        <v>104.57</v>
      </c>
    </row>
    <row r="34" spans="1:6" ht="120">
      <c r="A34" s="1" t="s">
        <v>46</v>
      </c>
      <c r="B34" s="9">
        <v>10</v>
      </c>
      <c r="C34" s="9" t="s">
        <v>47</v>
      </c>
      <c r="D34" s="10">
        <v>26300</v>
      </c>
      <c r="E34" s="18">
        <v>20655.66</v>
      </c>
      <c r="F34" s="22">
        <f t="shared" si="0"/>
        <v>78.53863117870722</v>
      </c>
    </row>
    <row r="35" spans="1:6" ht="180">
      <c r="A35" s="1" t="s">
        <v>48</v>
      </c>
      <c r="B35" s="9">
        <v>10</v>
      </c>
      <c r="C35" s="9" t="s">
        <v>49</v>
      </c>
      <c r="D35" s="10">
        <v>26300</v>
      </c>
      <c r="E35" s="18">
        <v>20655.66</v>
      </c>
      <c r="F35" s="22">
        <f t="shared" si="0"/>
        <v>78.53863117870722</v>
      </c>
    </row>
    <row r="36" spans="1:6" ht="120">
      <c r="A36" s="1" t="s">
        <v>50</v>
      </c>
      <c r="B36" s="9">
        <v>10</v>
      </c>
      <c r="C36" s="9" t="s">
        <v>51</v>
      </c>
      <c r="D36" s="10">
        <v>-2800</v>
      </c>
      <c r="E36" s="18">
        <v>-2277.31</v>
      </c>
      <c r="F36" s="22">
        <f t="shared" si="0"/>
        <v>81.332499999999996</v>
      </c>
    </row>
    <row r="37" spans="1:6" ht="180">
      <c r="A37" s="1" t="s">
        <v>52</v>
      </c>
      <c r="B37" s="9">
        <v>10</v>
      </c>
      <c r="C37" s="9" t="s">
        <v>53</v>
      </c>
      <c r="D37" s="10">
        <v>-2800</v>
      </c>
      <c r="E37" s="18">
        <v>-2277.31</v>
      </c>
      <c r="F37" s="22">
        <f t="shared" si="0"/>
        <v>81.332499999999996</v>
      </c>
    </row>
    <row r="38" spans="1:6">
      <c r="A38" s="1" t="s">
        <v>54</v>
      </c>
      <c r="B38" s="9">
        <v>10</v>
      </c>
      <c r="C38" s="9" t="s">
        <v>55</v>
      </c>
      <c r="D38" s="10">
        <v>1800</v>
      </c>
      <c r="E38" s="18">
        <v>1434</v>
      </c>
      <c r="F38" s="22">
        <f t="shared" si="0"/>
        <v>79.666666666666671</v>
      </c>
    </row>
    <row r="39" spans="1:6">
      <c r="A39" s="1" t="s">
        <v>56</v>
      </c>
      <c r="B39" s="9">
        <v>10</v>
      </c>
      <c r="C39" s="9" t="s">
        <v>57</v>
      </c>
      <c r="D39" s="10">
        <v>100</v>
      </c>
      <c r="E39" s="18">
        <v>198</v>
      </c>
      <c r="F39" s="22">
        <f t="shared" si="0"/>
        <v>198</v>
      </c>
    </row>
    <row r="40" spans="1:6" ht="75">
      <c r="A40" s="1" t="s">
        <v>58</v>
      </c>
      <c r="B40" s="9">
        <v>10</v>
      </c>
      <c r="C40" s="9" t="s">
        <v>59</v>
      </c>
      <c r="D40" s="10">
        <v>100</v>
      </c>
      <c r="E40" s="18">
        <v>198</v>
      </c>
      <c r="F40" s="22">
        <f t="shared" si="0"/>
        <v>198</v>
      </c>
    </row>
    <row r="41" spans="1:6">
      <c r="A41" s="1" t="s">
        <v>60</v>
      </c>
      <c r="B41" s="9">
        <v>10</v>
      </c>
      <c r="C41" s="9" t="s">
        <v>61</v>
      </c>
      <c r="D41" s="10">
        <v>1700</v>
      </c>
      <c r="E41" s="18">
        <v>1236</v>
      </c>
      <c r="F41" s="22">
        <f t="shared" si="0"/>
        <v>72.705882352941174</v>
      </c>
    </row>
    <row r="42" spans="1:6">
      <c r="A42" s="1" t="s">
        <v>62</v>
      </c>
      <c r="B42" s="9">
        <v>10</v>
      </c>
      <c r="C42" s="9" t="s">
        <v>63</v>
      </c>
      <c r="D42" s="10">
        <v>712</v>
      </c>
      <c r="E42" s="18">
        <v>1424</v>
      </c>
      <c r="F42" s="22">
        <f t="shared" si="0"/>
        <v>200</v>
      </c>
    </row>
    <row r="43" spans="1:6" ht="60">
      <c r="A43" s="1" t="s">
        <v>64</v>
      </c>
      <c r="B43" s="9">
        <v>10</v>
      </c>
      <c r="C43" s="9" t="s">
        <v>65</v>
      </c>
      <c r="D43" s="10">
        <v>712</v>
      </c>
      <c r="E43" s="18">
        <v>1424</v>
      </c>
      <c r="F43" s="22">
        <f t="shared" si="0"/>
        <v>200</v>
      </c>
    </row>
    <row r="44" spans="1:6">
      <c r="A44" s="1" t="s">
        <v>66</v>
      </c>
      <c r="B44" s="9">
        <v>10</v>
      </c>
      <c r="C44" s="9" t="s">
        <v>67</v>
      </c>
      <c r="D44" s="10">
        <v>988</v>
      </c>
      <c r="E44" s="18">
        <v>-188</v>
      </c>
      <c r="F44" s="22">
        <f t="shared" si="0"/>
        <v>-19.02834008097166</v>
      </c>
    </row>
    <row r="45" spans="1:6" ht="60">
      <c r="A45" s="1" t="s">
        <v>68</v>
      </c>
      <c r="B45" s="9">
        <v>10</v>
      </c>
      <c r="C45" s="9" t="s">
        <v>69</v>
      </c>
      <c r="D45" s="10">
        <v>988</v>
      </c>
      <c r="E45" s="18">
        <v>-188</v>
      </c>
      <c r="F45" s="22">
        <f t="shared" si="0"/>
        <v>-19.02834008097166</v>
      </c>
    </row>
    <row r="46" spans="1:6">
      <c r="A46" s="1" t="s">
        <v>70</v>
      </c>
      <c r="B46" s="9">
        <v>10</v>
      </c>
      <c r="C46" s="9" t="s">
        <v>71</v>
      </c>
      <c r="D46" s="10">
        <v>17135171.280000001</v>
      </c>
      <c r="E46" s="18">
        <v>13820770.029999999</v>
      </c>
      <c r="F46" s="22">
        <f t="shared" si="0"/>
        <v>80.657320572753562</v>
      </c>
    </row>
    <row r="47" spans="1:6" ht="60">
      <c r="A47" s="1" t="s">
        <v>72</v>
      </c>
      <c r="B47" s="9">
        <v>10</v>
      </c>
      <c r="C47" s="9" t="s">
        <v>73</v>
      </c>
      <c r="D47" s="10">
        <v>17135171.280000001</v>
      </c>
      <c r="E47" s="18">
        <v>13820770.029999999</v>
      </c>
      <c r="F47" s="22">
        <f t="shared" si="0"/>
        <v>80.657320572753562</v>
      </c>
    </row>
    <row r="48" spans="1:6" ht="30">
      <c r="A48" s="1" t="s">
        <v>74</v>
      </c>
      <c r="B48" s="9">
        <v>10</v>
      </c>
      <c r="C48" s="9" t="s">
        <v>75</v>
      </c>
      <c r="D48" s="10">
        <v>7238600</v>
      </c>
      <c r="E48" s="18">
        <v>5428950.0300000003</v>
      </c>
      <c r="F48" s="22">
        <f t="shared" si="0"/>
        <v>75.000000414444784</v>
      </c>
    </row>
    <row r="49" spans="1:6">
      <c r="A49" s="1" t="s">
        <v>76</v>
      </c>
      <c r="B49" s="9">
        <v>10</v>
      </c>
      <c r="C49" s="9" t="s">
        <v>77</v>
      </c>
      <c r="D49" s="10">
        <v>7238600</v>
      </c>
      <c r="E49" s="18">
        <v>5428950.0300000003</v>
      </c>
      <c r="F49" s="22">
        <f t="shared" si="0"/>
        <v>75.000000414444784</v>
      </c>
    </row>
    <row r="50" spans="1:6" ht="30">
      <c r="A50" s="1" t="s">
        <v>78</v>
      </c>
      <c r="B50" s="9">
        <v>10</v>
      </c>
      <c r="C50" s="9" t="s">
        <v>79</v>
      </c>
      <c r="D50" s="10">
        <v>7238600</v>
      </c>
      <c r="E50" s="18">
        <v>5428950.0300000003</v>
      </c>
      <c r="F50" s="22">
        <f t="shared" si="0"/>
        <v>75.000000414444784</v>
      </c>
    </row>
    <row r="51" spans="1:6">
      <c r="A51" s="1" t="s">
        <v>80</v>
      </c>
      <c r="B51" s="9">
        <v>10</v>
      </c>
      <c r="C51" s="9" t="s">
        <v>81</v>
      </c>
      <c r="D51" s="10">
        <v>9896571.2799999993</v>
      </c>
      <c r="E51" s="18">
        <v>8391820</v>
      </c>
      <c r="F51" s="22">
        <f t="shared" si="0"/>
        <v>84.795226170492455</v>
      </c>
    </row>
    <row r="52" spans="1:6" ht="30">
      <c r="A52" s="1" t="s">
        <v>82</v>
      </c>
      <c r="B52" s="9">
        <v>10</v>
      </c>
      <c r="C52" s="9" t="s">
        <v>83</v>
      </c>
      <c r="D52" s="10">
        <v>9896571.2799999993</v>
      </c>
      <c r="E52" s="18">
        <v>8391820</v>
      </c>
      <c r="F52" s="22">
        <f t="shared" si="0"/>
        <v>84.795226170492455</v>
      </c>
    </row>
    <row r="53" spans="1:6" ht="45">
      <c r="A53" s="1" t="s">
        <v>84</v>
      </c>
      <c r="B53" s="9">
        <v>10</v>
      </c>
      <c r="C53" s="9" t="s">
        <v>85</v>
      </c>
      <c r="D53" s="10">
        <v>9896571.2799999993</v>
      </c>
      <c r="E53" s="18">
        <v>8391820</v>
      </c>
      <c r="F53" s="22">
        <f t="shared" si="0"/>
        <v>84.795226170492455</v>
      </c>
    </row>
  </sheetData>
  <mergeCells count="17">
    <mergeCell ref="D17:D18"/>
    <mergeCell ref="E17:E18"/>
    <mergeCell ref="F17:F18"/>
    <mergeCell ref="A17:A18"/>
    <mergeCell ref="B17:B18"/>
    <mergeCell ref="A5:F5"/>
    <mergeCell ref="A6:C6"/>
    <mergeCell ref="A7:C7"/>
    <mergeCell ref="A8:D8"/>
    <mergeCell ref="A9:C9"/>
    <mergeCell ref="A10:D10"/>
    <mergeCell ref="A11:D11"/>
    <mergeCell ref="A12:C12"/>
    <mergeCell ref="A13:C13"/>
    <mergeCell ref="A14:C14"/>
    <mergeCell ref="A15:E15"/>
    <mergeCell ref="C17:C18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 r:id="rId1"/>
  <headerFooter alignWithMargins="0">
    <oddFooter>&amp;L&amp;"Arial,Regular"&amp;8 - 1 -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F74"/>
  <sheetViews>
    <sheetView showGridLines="0" workbookViewId="0">
      <selection activeCell="E73" sqref="E73:E74"/>
    </sheetView>
  </sheetViews>
  <sheetFormatPr defaultRowHeight="15"/>
  <cols>
    <col min="1" max="1" width="27.85546875" style="2" customWidth="1"/>
    <col min="2" max="2" width="7.7109375" style="2" customWidth="1"/>
    <col min="3" max="3" width="33.7109375" style="2" customWidth="1"/>
    <col min="4" max="4" width="13.85546875" style="2" customWidth="1"/>
    <col min="5" max="5" width="14.140625" style="2" customWidth="1"/>
    <col min="6" max="6" width="13.85546875" style="2" customWidth="1"/>
    <col min="7" max="16384" width="9.140625" style="2"/>
  </cols>
  <sheetData>
    <row r="1" spans="1:6" ht="9" customHeight="1"/>
    <row r="2" spans="1:6">
      <c r="A2" s="32" t="s">
        <v>86</v>
      </c>
      <c r="B2" s="32"/>
      <c r="C2" s="32"/>
      <c r="D2" s="32"/>
      <c r="E2" s="32"/>
      <c r="F2" s="32"/>
    </row>
    <row r="3" spans="1:6" ht="15" customHeight="1">
      <c r="A3" s="28" t="s">
        <v>12</v>
      </c>
      <c r="B3" s="28" t="s">
        <v>13</v>
      </c>
      <c r="C3" s="28" t="s">
        <v>14</v>
      </c>
      <c r="D3" s="33" t="s">
        <v>220</v>
      </c>
      <c r="E3" s="25" t="s">
        <v>221</v>
      </c>
      <c r="F3" s="27" t="s">
        <v>222</v>
      </c>
    </row>
    <row r="4" spans="1:6">
      <c r="A4" s="28"/>
      <c r="B4" s="28"/>
      <c r="C4" s="28"/>
      <c r="D4" s="34"/>
      <c r="E4" s="26"/>
      <c r="F4" s="27"/>
    </row>
    <row r="5" spans="1:6">
      <c r="A5" s="13" t="s">
        <v>15</v>
      </c>
      <c r="B5" s="13" t="s">
        <v>16</v>
      </c>
      <c r="C5" s="13" t="s">
        <v>17</v>
      </c>
      <c r="D5" s="8">
        <v>4</v>
      </c>
      <c r="E5" s="16">
        <v>5</v>
      </c>
      <c r="F5" s="17">
        <v>6</v>
      </c>
    </row>
    <row r="6" spans="1:6" ht="30">
      <c r="A6" s="11" t="s">
        <v>87</v>
      </c>
      <c r="B6" s="6" t="s">
        <v>1</v>
      </c>
      <c r="C6" s="6" t="s">
        <v>19</v>
      </c>
      <c r="D6" s="10">
        <v>23139541.43</v>
      </c>
      <c r="E6" s="18">
        <v>19028418.52</v>
      </c>
      <c r="F6" s="24">
        <f>E6*100/D6</f>
        <v>82.233343204157009</v>
      </c>
    </row>
    <row r="7" spans="1:6" ht="30">
      <c r="A7" s="1" t="s">
        <v>89</v>
      </c>
      <c r="B7" s="6" t="s">
        <v>1</v>
      </c>
      <c r="C7" s="6" t="s">
        <v>90</v>
      </c>
      <c r="D7" s="10">
        <v>10202751.380000001</v>
      </c>
      <c r="E7" s="18">
        <v>6899608.3700000001</v>
      </c>
      <c r="F7" s="24">
        <f t="shared" ref="F7:F70" si="0">E7*100/D7</f>
        <v>67.62497794001915</v>
      </c>
    </row>
    <row r="8" spans="1:6" ht="60">
      <c r="A8" s="1" t="s">
        <v>91</v>
      </c>
      <c r="B8" s="6" t="s">
        <v>1</v>
      </c>
      <c r="C8" s="6" t="s">
        <v>92</v>
      </c>
      <c r="D8" s="10">
        <v>1973588.05</v>
      </c>
      <c r="E8" s="18">
        <v>1716765.82</v>
      </c>
      <c r="F8" s="24">
        <f t="shared" si="0"/>
        <v>86.987039671222163</v>
      </c>
    </row>
    <row r="9" spans="1:6" ht="135">
      <c r="A9" s="1" t="s">
        <v>93</v>
      </c>
      <c r="B9" s="6" t="s">
        <v>1</v>
      </c>
      <c r="C9" s="6" t="s">
        <v>94</v>
      </c>
      <c r="D9" s="10">
        <v>1973588.05</v>
      </c>
      <c r="E9" s="18">
        <v>1716765.82</v>
      </c>
      <c r="F9" s="24">
        <f t="shared" si="0"/>
        <v>86.987039671222163</v>
      </c>
    </row>
    <row r="10" spans="1:6" ht="45">
      <c r="A10" s="1" t="s">
        <v>95</v>
      </c>
      <c r="B10" s="6" t="s">
        <v>1</v>
      </c>
      <c r="C10" s="6" t="s">
        <v>96</v>
      </c>
      <c r="D10" s="10">
        <v>1973588.05</v>
      </c>
      <c r="E10" s="18">
        <v>1716765.82</v>
      </c>
      <c r="F10" s="24">
        <f t="shared" si="0"/>
        <v>86.987039671222163</v>
      </c>
    </row>
    <row r="11" spans="1:6" ht="45">
      <c r="A11" s="1" t="s">
        <v>97</v>
      </c>
      <c r="B11" s="6" t="s">
        <v>1</v>
      </c>
      <c r="C11" s="6" t="s">
        <v>98</v>
      </c>
      <c r="D11" s="10">
        <v>1437125.79</v>
      </c>
      <c r="E11" s="18">
        <v>1437124.94</v>
      </c>
      <c r="F11" s="24">
        <f t="shared" si="0"/>
        <v>99.999940854168372</v>
      </c>
    </row>
    <row r="12" spans="1:6" ht="75">
      <c r="A12" s="1" t="s">
        <v>99</v>
      </c>
      <c r="B12" s="6" t="s">
        <v>1</v>
      </c>
      <c r="C12" s="6" t="s">
        <v>100</v>
      </c>
      <c r="D12" s="10">
        <v>109200</v>
      </c>
      <c r="E12" s="23" t="s">
        <v>88</v>
      </c>
      <c r="F12" s="24"/>
    </row>
    <row r="13" spans="1:6" ht="105">
      <c r="A13" s="1" t="s">
        <v>101</v>
      </c>
      <c r="B13" s="6" t="s">
        <v>1</v>
      </c>
      <c r="C13" s="6" t="s">
        <v>102</v>
      </c>
      <c r="D13" s="10">
        <v>427262.26</v>
      </c>
      <c r="E13" s="18">
        <v>279640.88</v>
      </c>
      <c r="F13" s="24">
        <f t="shared" si="0"/>
        <v>65.449468904648867</v>
      </c>
    </row>
    <row r="14" spans="1:6" ht="105">
      <c r="A14" s="1" t="s">
        <v>103</v>
      </c>
      <c r="B14" s="6" t="s">
        <v>1</v>
      </c>
      <c r="C14" s="6" t="s">
        <v>104</v>
      </c>
      <c r="D14" s="10">
        <v>7484263.3300000001</v>
      </c>
      <c r="E14" s="18">
        <v>4614842.55</v>
      </c>
      <c r="F14" s="24">
        <f t="shared" si="0"/>
        <v>61.660611693094985</v>
      </c>
    </row>
    <row r="15" spans="1:6" ht="135">
      <c r="A15" s="1" t="s">
        <v>93</v>
      </c>
      <c r="B15" s="6" t="s">
        <v>1</v>
      </c>
      <c r="C15" s="6" t="s">
        <v>105</v>
      </c>
      <c r="D15" s="10">
        <v>3148520.33</v>
      </c>
      <c r="E15" s="18">
        <v>1948620.97</v>
      </c>
      <c r="F15" s="24">
        <f t="shared" si="0"/>
        <v>61.89005519300553</v>
      </c>
    </row>
    <row r="16" spans="1:6" ht="45">
      <c r="A16" s="1" t="s">
        <v>95</v>
      </c>
      <c r="B16" s="6" t="s">
        <v>1</v>
      </c>
      <c r="C16" s="6" t="s">
        <v>106</v>
      </c>
      <c r="D16" s="10">
        <v>3148520.33</v>
      </c>
      <c r="E16" s="18">
        <v>1948620.97</v>
      </c>
      <c r="F16" s="24">
        <f t="shared" si="0"/>
        <v>61.89005519300553</v>
      </c>
    </row>
    <row r="17" spans="1:6" ht="45">
      <c r="A17" s="1" t="s">
        <v>97</v>
      </c>
      <c r="B17" s="6" t="s">
        <v>1</v>
      </c>
      <c r="C17" s="6" t="s">
        <v>107</v>
      </c>
      <c r="D17" s="10">
        <v>2232004.56</v>
      </c>
      <c r="E17" s="18">
        <v>1518364.16</v>
      </c>
      <c r="F17" s="24">
        <f t="shared" si="0"/>
        <v>68.02692912061076</v>
      </c>
    </row>
    <row r="18" spans="1:6" ht="75">
      <c r="A18" s="1" t="s">
        <v>99</v>
      </c>
      <c r="B18" s="6" t="s">
        <v>1</v>
      </c>
      <c r="C18" s="6" t="s">
        <v>108</v>
      </c>
      <c r="D18" s="10">
        <v>242450</v>
      </c>
      <c r="E18" s="23" t="s">
        <v>88</v>
      </c>
      <c r="F18" s="24"/>
    </row>
    <row r="19" spans="1:6" ht="105">
      <c r="A19" s="1" t="s">
        <v>101</v>
      </c>
      <c r="B19" s="6" t="s">
        <v>1</v>
      </c>
      <c r="C19" s="6" t="s">
        <v>109</v>
      </c>
      <c r="D19" s="10">
        <v>674065.77</v>
      </c>
      <c r="E19" s="18">
        <v>430256.81</v>
      </c>
      <c r="F19" s="24">
        <f t="shared" si="0"/>
        <v>63.830093315671554</v>
      </c>
    </row>
    <row r="20" spans="1:6" ht="60">
      <c r="A20" s="1" t="s">
        <v>110</v>
      </c>
      <c r="B20" s="6" t="s">
        <v>1</v>
      </c>
      <c r="C20" s="6" t="s">
        <v>111</v>
      </c>
      <c r="D20" s="10">
        <v>4334743</v>
      </c>
      <c r="E20" s="18">
        <v>2665930.58</v>
      </c>
      <c r="F20" s="24">
        <f t="shared" si="0"/>
        <v>61.50146802244101</v>
      </c>
    </row>
    <row r="21" spans="1:6" ht="60">
      <c r="A21" s="1" t="s">
        <v>112</v>
      </c>
      <c r="B21" s="6" t="s">
        <v>1</v>
      </c>
      <c r="C21" s="6" t="s">
        <v>113</v>
      </c>
      <c r="D21" s="10">
        <v>4334743</v>
      </c>
      <c r="E21" s="18">
        <v>2665930.58</v>
      </c>
      <c r="F21" s="24">
        <f t="shared" si="0"/>
        <v>61.50146802244101</v>
      </c>
    </row>
    <row r="22" spans="1:6" ht="75">
      <c r="A22" s="1" t="s">
        <v>114</v>
      </c>
      <c r="B22" s="6" t="s">
        <v>1</v>
      </c>
      <c r="C22" s="6" t="s">
        <v>115</v>
      </c>
      <c r="D22" s="10">
        <v>1012998.67</v>
      </c>
      <c r="E22" s="18">
        <v>696166.78</v>
      </c>
      <c r="F22" s="24">
        <f t="shared" si="0"/>
        <v>68.723365648643934</v>
      </c>
    </row>
    <row r="23" spans="1:6" ht="30">
      <c r="A23" s="1" t="s">
        <v>116</v>
      </c>
      <c r="B23" s="6" t="s">
        <v>1</v>
      </c>
      <c r="C23" s="6" t="s">
        <v>117</v>
      </c>
      <c r="D23" s="10">
        <v>1148758.33</v>
      </c>
      <c r="E23" s="18">
        <v>734063.08</v>
      </c>
      <c r="F23" s="24">
        <f t="shared" si="0"/>
        <v>63.900566448993665</v>
      </c>
    </row>
    <row r="24" spans="1:6" ht="30">
      <c r="A24" s="1" t="s">
        <v>118</v>
      </c>
      <c r="B24" s="6" t="s">
        <v>1</v>
      </c>
      <c r="C24" s="6" t="s">
        <v>119</v>
      </c>
      <c r="D24" s="10">
        <v>2172986</v>
      </c>
      <c r="E24" s="18">
        <v>1235700.72</v>
      </c>
      <c r="F24" s="24">
        <f t="shared" si="0"/>
        <v>56.866483263122724</v>
      </c>
    </row>
    <row r="25" spans="1:6" ht="30">
      <c r="A25" s="1" t="s">
        <v>120</v>
      </c>
      <c r="B25" s="6" t="s">
        <v>1</v>
      </c>
      <c r="C25" s="6" t="s">
        <v>121</v>
      </c>
      <c r="D25" s="10">
        <v>1000</v>
      </c>
      <c r="E25" s="18">
        <v>291</v>
      </c>
      <c r="F25" s="24">
        <f t="shared" si="0"/>
        <v>29.1</v>
      </c>
    </row>
    <row r="26" spans="1:6" ht="30">
      <c r="A26" s="1" t="s">
        <v>122</v>
      </c>
      <c r="B26" s="6" t="s">
        <v>1</v>
      </c>
      <c r="C26" s="6" t="s">
        <v>123</v>
      </c>
      <c r="D26" s="10">
        <v>1000</v>
      </c>
      <c r="E26" s="18">
        <v>291</v>
      </c>
      <c r="F26" s="24">
        <f t="shared" si="0"/>
        <v>29.1</v>
      </c>
    </row>
    <row r="27" spans="1:6">
      <c r="A27" s="1" t="s">
        <v>124</v>
      </c>
      <c r="B27" s="6" t="s">
        <v>1</v>
      </c>
      <c r="C27" s="6" t="s">
        <v>125</v>
      </c>
      <c r="D27" s="10">
        <v>1000</v>
      </c>
      <c r="E27" s="18">
        <v>291</v>
      </c>
      <c r="F27" s="24">
        <f t="shared" si="0"/>
        <v>29.1</v>
      </c>
    </row>
    <row r="28" spans="1:6" ht="30">
      <c r="A28" s="1" t="s">
        <v>126</v>
      </c>
      <c r="B28" s="6" t="s">
        <v>1</v>
      </c>
      <c r="C28" s="6" t="s">
        <v>127</v>
      </c>
      <c r="D28" s="10">
        <v>200000</v>
      </c>
      <c r="E28" s="18">
        <v>200000</v>
      </c>
      <c r="F28" s="24">
        <f t="shared" si="0"/>
        <v>100</v>
      </c>
    </row>
    <row r="29" spans="1:6" ht="30">
      <c r="A29" s="1" t="s">
        <v>120</v>
      </c>
      <c r="B29" s="6" t="s">
        <v>1</v>
      </c>
      <c r="C29" s="6" t="s">
        <v>128</v>
      </c>
      <c r="D29" s="10">
        <v>200000</v>
      </c>
      <c r="E29" s="18">
        <v>200000</v>
      </c>
      <c r="F29" s="24">
        <f t="shared" si="0"/>
        <v>100</v>
      </c>
    </row>
    <row r="30" spans="1:6">
      <c r="A30" s="1" t="s">
        <v>129</v>
      </c>
      <c r="B30" s="6" t="s">
        <v>1</v>
      </c>
      <c r="C30" s="6" t="s">
        <v>130</v>
      </c>
      <c r="D30" s="10">
        <v>200000</v>
      </c>
      <c r="E30" s="18">
        <v>200000</v>
      </c>
      <c r="F30" s="24">
        <f t="shared" si="0"/>
        <v>100</v>
      </c>
    </row>
    <row r="31" spans="1:6">
      <c r="A31" s="1" t="s">
        <v>131</v>
      </c>
      <c r="B31" s="6" t="s">
        <v>1</v>
      </c>
      <c r="C31" s="6" t="s">
        <v>132</v>
      </c>
      <c r="D31" s="10">
        <v>91700</v>
      </c>
      <c r="E31" s="23" t="s">
        <v>88</v>
      </c>
      <c r="F31" s="24"/>
    </row>
    <row r="32" spans="1:6" ht="30">
      <c r="A32" s="1" t="s">
        <v>120</v>
      </c>
      <c r="B32" s="6" t="s">
        <v>1</v>
      </c>
      <c r="C32" s="6" t="s">
        <v>133</v>
      </c>
      <c r="D32" s="10">
        <v>91700</v>
      </c>
      <c r="E32" s="23" t="s">
        <v>88</v>
      </c>
      <c r="F32" s="24"/>
    </row>
    <row r="33" spans="1:6">
      <c r="A33" s="1" t="s">
        <v>134</v>
      </c>
      <c r="B33" s="6" t="s">
        <v>1</v>
      </c>
      <c r="C33" s="6" t="s">
        <v>135</v>
      </c>
      <c r="D33" s="10">
        <v>91700</v>
      </c>
      <c r="E33" s="23" t="s">
        <v>88</v>
      </c>
      <c r="F33" s="24"/>
    </row>
    <row r="34" spans="1:6" ht="45">
      <c r="A34" s="1" t="s">
        <v>136</v>
      </c>
      <c r="B34" s="6" t="s">
        <v>1</v>
      </c>
      <c r="C34" s="6" t="s">
        <v>137</v>
      </c>
      <c r="D34" s="10">
        <v>453200</v>
      </c>
      <c r="E34" s="18">
        <v>368000</v>
      </c>
      <c r="F34" s="24">
        <f t="shared" si="0"/>
        <v>81.200353045013244</v>
      </c>
    </row>
    <row r="35" spans="1:6" ht="60">
      <c r="A35" s="1" t="s">
        <v>110</v>
      </c>
      <c r="B35" s="6" t="s">
        <v>1</v>
      </c>
      <c r="C35" s="6" t="s">
        <v>138</v>
      </c>
      <c r="D35" s="10">
        <v>453200</v>
      </c>
      <c r="E35" s="18">
        <v>368000</v>
      </c>
      <c r="F35" s="24">
        <f t="shared" si="0"/>
        <v>81.200353045013244</v>
      </c>
    </row>
    <row r="36" spans="1:6" ht="60">
      <c r="A36" s="1" t="s">
        <v>112</v>
      </c>
      <c r="B36" s="6" t="s">
        <v>1</v>
      </c>
      <c r="C36" s="6" t="s">
        <v>139</v>
      </c>
      <c r="D36" s="10">
        <v>453200</v>
      </c>
      <c r="E36" s="18">
        <v>368000</v>
      </c>
      <c r="F36" s="24">
        <f t="shared" si="0"/>
        <v>81.200353045013244</v>
      </c>
    </row>
    <row r="37" spans="1:6" ht="30">
      <c r="A37" s="1" t="s">
        <v>116</v>
      </c>
      <c r="B37" s="6" t="s">
        <v>1</v>
      </c>
      <c r="C37" s="6" t="s">
        <v>140</v>
      </c>
      <c r="D37" s="10">
        <v>453200</v>
      </c>
      <c r="E37" s="18">
        <v>368000</v>
      </c>
      <c r="F37" s="24">
        <f t="shared" si="0"/>
        <v>81.200353045013244</v>
      </c>
    </row>
    <row r="38" spans="1:6" ht="45">
      <c r="A38" s="1" t="s">
        <v>141</v>
      </c>
      <c r="B38" s="6" t="s">
        <v>1</v>
      </c>
      <c r="C38" s="6" t="s">
        <v>142</v>
      </c>
      <c r="D38" s="10">
        <v>391539.22</v>
      </c>
      <c r="E38" s="18">
        <v>100000</v>
      </c>
      <c r="F38" s="24">
        <f t="shared" si="0"/>
        <v>25.5402255743371</v>
      </c>
    </row>
    <row r="39" spans="1:6" ht="75">
      <c r="A39" s="1" t="s">
        <v>143</v>
      </c>
      <c r="B39" s="6" t="s">
        <v>1</v>
      </c>
      <c r="C39" s="6" t="s">
        <v>144</v>
      </c>
      <c r="D39" s="10">
        <v>391539.22</v>
      </c>
      <c r="E39" s="18">
        <v>100000</v>
      </c>
      <c r="F39" s="24">
        <f t="shared" si="0"/>
        <v>25.5402255743371</v>
      </c>
    </row>
    <row r="40" spans="1:6" ht="60">
      <c r="A40" s="1" t="s">
        <v>110</v>
      </c>
      <c r="B40" s="6" t="s">
        <v>1</v>
      </c>
      <c r="C40" s="6" t="s">
        <v>145</v>
      </c>
      <c r="D40" s="10">
        <v>391539.22</v>
      </c>
      <c r="E40" s="18">
        <v>100000</v>
      </c>
      <c r="F40" s="24">
        <f t="shared" si="0"/>
        <v>25.5402255743371</v>
      </c>
    </row>
    <row r="41" spans="1:6" ht="60">
      <c r="A41" s="1" t="s">
        <v>112</v>
      </c>
      <c r="B41" s="6" t="s">
        <v>1</v>
      </c>
      <c r="C41" s="6" t="s">
        <v>146</v>
      </c>
      <c r="D41" s="10">
        <v>391539.22</v>
      </c>
      <c r="E41" s="18">
        <v>100000</v>
      </c>
      <c r="F41" s="24">
        <f t="shared" si="0"/>
        <v>25.5402255743371</v>
      </c>
    </row>
    <row r="42" spans="1:6" ht="30">
      <c r="A42" s="1" t="s">
        <v>116</v>
      </c>
      <c r="B42" s="6" t="s">
        <v>1</v>
      </c>
      <c r="C42" s="6" t="s">
        <v>147</v>
      </c>
      <c r="D42" s="10">
        <v>391539.22</v>
      </c>
      <c r="E42" s="18">
        <v>100000</v>
      </c>
      <c r="F42" s="24">
        <f t="shared" si="0"/>
        <v>25.5402255743371</v>
      </c>
    </row>
    <row r="43" spans="1:6">
      <c r="A43" s="1" t="s">
        <v>148</v>
      </c>
      <c r="B43" s="6" t="s">
        <v>1</v>
      </c>
      <c r="C43" s="6" t="s">
        <v>149</v>
      </c>
      <c r="D43" s="10">
        <v>153137.82999999999</v>
      </c>
      <c r="E43" s="18">
        <v>115889.83</v>
      </c>
      <c r="F43" s="24">
        <f t="shared" si="0"/>
        <v>75.676813495398235</v>
      </c>
    </row>
    <row r="44" spans="1:6" ht="30">
      <c r="A44" s="1" t="s">
        <v>150</v>
      </c>
      <c r="B44" s="6" t="s">
        <v>1</v>
      </c>
      <c r="C44" s="6" t="s">
        <v>151</v>
      </c>
      <c r="D44" s="10">
        <v>64889.83</v>
      </c>
      <c r="E44" s="18">
        <v>64889.83</v>
      </c>
      <c r="F44" s="24">
        <f t="shared" si="0"/>
        <v>100</v>
      </c>
    </row>
    <row r="45" spans="1:6" ht="60">
      <c r="A45" s="1" t="s">
        <v>110</v>
      </c>
      <c r="B45" s="6" t="s">
        <v>1</v>
      </c>
      <c r="C45" s="6" t="s">
        <v>152</v>
      </c>
      <c r="D45" s="10">
        <v>64889.83</v>
      </c>
      <c r="E45" s="18">
        <v>64889.83</v>
      </c>
      <c r="F45" s="24">
        <f t="shared" si="0"/>
        <v>100</v>
      </c>
    </row>
    <row r="46" spans="1:6" ht="62.25" customHeight="1">
      <c r="A46" s="1" t="s">
        <v>112</v>
      </c>
      <c r="B46" s="6" t="s">
        <v>1</v>
      </c>
      <c r="C46" s="6" t="s">
        <v>153</v>
      </c>
      <c r="D46" s="10">
        <v>64889.83</v>
      </c>
      <c r="E46" s="18">
        <v>64889.83</v>
      </c>
      <c r="F46" s="24">
        <f t="shared" si="0"/>
        <v>100</v>
      </c>
    </row>
    <row r="47" spans="1:6" ht="30">
      <c r="A47" s="1" t="s">
        <v>116</v>
      </c>
      <c r="B47" s="6" t="s">
        <v>1</v>
      </c>
      <c r="C47" s="6" t="s">
        <v>154</v>
      </c>
      <c r="D47" s="10">
        <v>64889.83</v>
      </c>
      <c r="E47" s="18">
        <v>64889.83</v>
      </c>
      <c r="F47" s="24">
        <f t="shared" si="0"/>
        <v>100</v>
      </c>
    </row>
    <row r="48" spans="1:6" ht="30">
      <c r="A48" s="1" t="s">
        <v>155</v>
      </c>
      <c r="B48" s="6" t="s">
        <v>1</v>
      </c>
      <c r="C48" s="6" t="s">
        <v>156</v>
      </c>
      <c r="D48" s="10">
        <v>88248</v>
      </c>
      <c r="E48" s="18">
        <v>51000</v>
      </c>
      <c r="F48" s="24">
        <f t="shared" si="0"/>
        <v>57.791677998368236</v>
      </c>
    </row>
    <row r="49" spans="1:6" ht="60">
      <c r="A49" s="1" t="s">
        <v>110</v>
      </c>
      <c r="B49" s="6" t="s">
        <v>1</v>
      </c>
      <c r="C49" s="6" t="s">
        <v>157</v>
      </c>
      <c r="D49" s="10">
        <v>88248</v>
      </c>
      <c r="E49" s="18">
        <v>51000</v>
      </c>
      <c r="F49" s="24">
        <f t="shared" si="0"/>
        <v>57.791677998368236</v>
      </c>
    </row>
    <row r="50" spans="1:6" ht="60" customHeight="1">
      <c r="A50" s="1" t="s">
        <v>112</v>
      </c>
      <c r="B50" s="6" t="s">
        <v>1</v>
      </c>
      <c r="C50" s="6" t="s">
        <v>158</v>
      </c>
      <c r="D50" s="10">
        <v>88248</v>
      </c>
      <c r="E50" s="18">
        <v>51000</v>
      </c>
      <c r="F50" s="24">
        <f t="shared" si="0"/>
        <v>57.791677998368236</v>
      </c>
    </row>
    <row r="51" spans="1:6" ht="30">
      <c r="A51" s="1" t="s">
        <v>116</v>
      </c>
      <c r="B51" s="6" t="s">
        <v>1</v>
      </c>
      <c r="C51" s="6" t="s">
        <v>159</v>
      </c>
      <c r="D51" s="10">
        <v>88248</v>
      </c>
      <c r="E51" s="18">
        <v>51000</v>
      </c>
      <c r="F51" s="24">
        <f t="shared" si="0"/>
        <v>57.791677998368236</v>
      </c>
    </row>
    <row r="52" spans="1:6" ht="30">
      <c r="A52" s="1" t="s">
        <v>160</v>
      </c>
      <c r="B52" s="6" t="s">
        <v>1</v>
      </c>
      <c r="C52" s="6" t="s">
        <v>161</v>
      </c>
      <c r="D52" s="10">
        <v>11971513</v>
      </c>
      <c r="E52" s="18">
        <v>11492320.32</v>
      </c>
      <c r="F52" s="24">
        <f t="shared" si="0"/>
        <v>95.997225413362543</v>
      </c>
    </row>
    <row r="53" spans="1:6">
      <c r="A53" s="1" t="s">
        <v>162</v>
      </c>
      <c r="B53" s="6" t="s">
        <v>1</v>
      </c>
      <c r="C53" s="6" t="s">
        <v>163</v>
      </c>
      <c r="D53" s="10">
        <v>11155762</v>
      </c>
      <c r="E53" s="18">
        <v>11155680</v>
      </c>
      <c r="F53" s="24">
        <f t="shared" si="0"/>
        <v>99.999264953841788</v>
      </c>
    </row>
    <row r="54" spans="1:6" ht="60">
      <c r="A54" s="1" t="s">
        <v>110</v>
      </c>
      <c r="B54" s="6" t="s">
        <v>1</v>
      </c>
      <c r="C54" s="6" t="s">
        <v>164</v>
      </c>
      <c r="D54" s="10">
        <v>5600762</v>
      </c>
      <c r="E54" s="18">
        <v>5600762</v>
      </c>
      <c r="F54" s="24">
        <f t="shared" si="0"/>
        <v>100</v>
      </c>
    </row>
    <row r="55" spans="1:6" ht="64.5" customHeight="1">
      <c r="A55" s="1" t="s">
        <v>112</v>
      </c>
      <c r="B55" s="6" t="s">
        <v>1</v>
      </c>
      <c r="C55" s="6" t="s">
        <v>165</v>
      </c>
      <c r="D55" s="10">
        <v>5600762</v>
      </c>
      <c r="E55" s="18">
        <v>5600762</v>
      </c>
      <c r="F55" s="24">
        <f t="shared" si="0"/>
        <v>100</v>
      </c>
    </row>
    <row r="56" spans="1:6" ht="60">
      <c r="A56" s="1" t="s">
        <v>166</v>
      </c>
      <c r="B56" s="6" t="s">
        <v>1</v>
      </c>
      <c r="C56" s="6" t="s">
        <v>167</v>
      </c>
      <c r="D56" s="10">
        <v>5600762</v>
      </c>
      <c r="E56" s="18">
        <v>5600762</v>
      </c>
      <c r="F56" s="24">
        <f t="shared" si="0"/>
        <v>100</v>
      </c>
    </row>
    <row r="57" spans="1:6" ht="60">
      <c r="A57" s="1" t="s">
        <v>168</v>
      </c>
      <c r="B57" s="6" t="s">
        <v>1</v>
      </c>
      <c r="C57" s="6" t="s">
        <v>169</v>
      </c>
      <c r="D57" s="10">
        <v>5555000</v>
      </c>
      <c r="E57" s="18">
        <v>5554918</v>
      </c>
      <c r="F57" s="24">
        <f t="shared" si="0"/>
        <v>99.998523852385233</v>
      </c>
    </row>
    <row r="58" spans="1:6">
      <c r="A58" s="1" t="s">
        <v>170</v>
      </c>
      <c r="B58" s="6" t="s">
        <v>1</v>
      </c>
      <c r="C58" s="6" t="s">
        <v>171</v>
      </c>
      <c r="D58" s="10">
        <v>5555000</v>
      </c>
      <c r="E58" s="18">
        <v>5554918</v>
      </c>
      <c r="F58" s="24">
        <f t="shared" si="0"/>
        <v>99.998523852385233</v>
      </c>
    </row>
    <row r="59" spans="1:6" ht="90">
      <c r="A59" s="1" t="s">
        <v>172</v>
      </c>
      <c r="B59" s="6" t="s">
        <v>1</v>
      </c>
      <c r="C59" s="6" t="s">
        <v>173</v>
      </c>
      <c r="D59" s="10">
        <v>5555000</v>
      </c>
      <c r="E59" s="18">
        <v>5554918</v>
      </c>
      <c r="F59" s="24">
        <f t="shared" si="0"/>
        <v>99.998523852385233</v>
      </c>
    </row>
    <row r="60" spans="1:6">
      <c r="A60" s="1" t="s">
        <v>174</v>
      </c>
      <c r="B60" s="6" t="s">
        <v>1</v>
      </c>
      <c r="C60" s="6" t="s">
        <v>175</v>
      </c>
      <c r="D60" s="10">
        <v>145000</v>
      </c>
      <c r="E60" s="18">
        <v>145000</v>
      </c>
      <c r="F60" s="24">
        <f t="shared" si="0"/>
        <v>100</v>
      </c>
    </row>
    <row r="61" spans="1:6" ht="60">
      <c r="A61" s="1" t="s">
        <v>110</v>
      </c>
      <c r="B61" s="6" t="s">
        <v>1</v>
      </c>
      <c r="C61" s="6" t="s">
        <v>176</v>
      </c>
      <c r="D61" s="10">
        <v>145000</v>
      </c>
      <c r="E61" s="18">
        <v>145000</v>
      </c>
      <c r="F61" s="24">
        <f t="shared" si="0"/>
        <v>100</v>
      </c>
    </row>
    <row r="62" spans="1:6" ht="60">
      <c r="A62" s="1" t="s">
        <v>112</v>
      </c>
      <c r="B62" s="6" t="s">
        <v>1</v>
      </c>
      <c r="C62" s="6" t="s">
        <v>177</v>
      </c>
      <c r="D62" s="10">
        <v>145000</v>
      </c>
      <c r="E62" s="18">
        <v>145000</v>
      </c>
      <c r="F62" s="24">
        <f t="shared" si="0"/>
        <v>100</v>
      </c>
    </row>
    <row r="63" spans="1:6" ht="30">
      <c r="A63" s="1" t="s">
        <v>116</v>
      </c>
      <c r="B63" s="6" t="s">
        <v>1</v>
      </c>
      <c r="C63" s="6" t="s">
        <v>178</v>
      </c>
      <c r="D63" s="10">
        <v>145000</v>
      </c>
      <c r="E63" s="18">
        <v>145000</v>
      </c>
      <c r="F63" s="24">
        <f t="shared" si="0"/>
        <v>100</v>
      </c>
    </row>
    <row r="64" spans="1:6">
      <c r="A64" s="1" t="s">
        <v>179</v>
      </c>
      <c r="B64" s="6" t="s">
        <v>1</v>
      </c>
      <c r="C64" s="6" t="s">
        <v>180</v>
      </c>
      <c r="D64" s="10">
        <v>670751</v>
      </c>
      <c r="E64" s="18">
        <v>191640.32000000001</v>
      </c>
      <c r="F64" s="24">
        <f t="shared" si="0"/>
        <v>28.571007721196093</v>
      </c>
    </row>
    <row r="65" spans="1:6" ht="60">
      <c r="A65" s="1" t="s">
        <v>110</v>
      </c>
      <c r="B65" s="6" t="s">
        <v>1</v>
      </c>
      <c r="C65" s="6" t="s">
        <v>181</v>
      </c>
      <c r="D65" s="10">
        <v>670751</v>
      </c>
      <c r="E65" s="18">
        <v>191640.32000000001</v>
      </c>
      <c r="F65" s="24">
        <f t="shared" si="0"/>
        <v>28.571007721196093</v>
      </c>
    </row>
    <row r="66" spans="1:6" ht="60">
      <c r="A66" s="1" t="s">
        <v>112</v>
      </c>
      <c r="B66" s="6" t="s">
        <v>1</v>
      </c>
      <c r="C66" s="6" t="s">
        <v>182</v>
      </c>
      <c r="D66" s="10">
        <v>670751</v>
      </c>
      <c r="E66" s="18">
        <v>191640.32000000001</v>
      </c>
      <c r="F66" s="24">
        <f t="shared" si="0"/>
        <v>28.571007721196093</v>
      </c>
    </row>
    <row r="67" spans="1:6" ht="30">
      <c r="A67" s="1" t="s">
        <v>116</v>
      </c>
      <c r="B67" s="6" t="s">
        <v>1</v>
      </c>
      <c r="C67" s="6" t="s">
        <v>183</v>
      </c>
      <c r="D67" s="10">
        <v>363900</v>
      </c>
      <c r="E67" s="18">
        <v>131100</v>
      </c>
      <c r="F67" s="24">
        <f t="shared" si="0"/>
        <v>36.026380873866444</v>
      </c>
    </row>
    <row r="68" spans="1:6" ht="30">
      <c r="A68" s="1" t="s">
        <v>118</v>
      </c>
      <c r="B68" s="6" t="s">
        <v>1</v>
      </c>
      <c r="C68" s="6" t="s">
        <v>184</v>
      </c>
      <c r="D68" s="10">
        <v>306851</v>
      </c>
      <c r="E68" s="18">
        <v>60540.32</v>
      </c>
      <c r="F68" s="24">
        <f t="shared" si="0"/>
        <v>19.729549520777184</v>
      </c>
    </row>
    <row r="69" spans="1:6" ht="62.25" customHeight="1">
      <c r="A69" s="1" t="s">
        <v>185</v>
      </c>
      <c r="B69" s="6" t="s">
        <v>1</v>
      </c>
      <c r="C69" s="6" t="s">
        <v>186</v>
      </c>
      <c r="D69" s="10">
        <v>420600</v>
      </c>
      <c r="E69" s="18">
        <v>420600</v>
      </c>
      <c r="F69" s="24">
        <f t="shared" si="0"/>
        <v>100</v>
      </c>
    </row>
    <row r="70" spans="1:6" ht="45">
      <c r="A70" s="1" t="s">
        <v>187</v>
      </c>
      <c r="B70" s="6" t="s">
        <v>1</v>
      </c>
      <c r="C70" s="6" t="s">
        <v>188</v>
      </c>
      <c r="D70" s="10">
        <v>420600</v>
      </c>
      <c r="E70" s="18">
        <v>420600</v>
      </c>
      <c r="F70" s="24">
        <f t="shared" si="0"/>
        <v>100</v>
      </c>
    </row>
    <row r="71" spans="1:6">
      <c r="A71" s="1" t="s">
        <v>189</v>
      </c>
      <c r="B71" s="6" t="s">
        <v>1</v>
      </c>
      <c r="C71" s="6" t="s">
        <v>190</v>
      </c>
      <c r="D71" s="10">
        <v>420600</v>
      </c>
      <c r="E71" s="18">
        <v>420600</v>
      </c>
      <c r="F71" s="24">
        <f t="shared" ref="F71:F73" si="1">E71*100/D71</f>
        <v>100</v>
      </c>
    </row>
    <row r="72" spans="1:6" ht="30">
      <c r="A72" s="1" t="s">
        <v>80</v>
      </c>
      <c r="B72" s="6" t="s">
        <v>1</v>
      </c>
      <c r="C72" s="6" t="s">
        <v>191</v>
      </c>
      <c r="D72" s="10">
        <v>420600</v>
      </c>
      <c r="E72" s="18">
        <v>420600</v>
      </c>
      <c r="F72" s="24">
        <f t="shared" si="1"/>
        <v>100</v>
      </c>
    </row>
    <row r="73" spans="1:6" ht="15" customHeight="1">
      <c r="A73" s="41" t="s">
        <v>192</v>
      </c>
      <c r="B73" s="42">
        <v>450</v>
      </c>
      <c r="C73" s="43" t="s">
        <v>19</v>
      </c>
      <c r="D73" s="39">
        <v>-5825280.1500000004</v>
      </c>
      <c r="E73" s="37">
        <v>-5078597.57</v>
      </c>
      <c r="F73" s="35">
        <f t="shared" si="1"/>
        <v>87.182031408395005</v>
      </c>
    </row>
    <row r="74" spans="1:6">
      <c r="A74" s="40"/>
      <c r="B74" s="40"/>
      <c r="C74" s="40"/>
      <c r="D74" s="40"/>
      <c r="E74" s="38"/>
      <c r="F74" s="36"/>
    </row>
  </sheetData>
  <mergeCells count="13">
    <mergeCell ref="D3:D4"/>
    <mergeCell ref="E3:E4"/>
    <mergeCell ref="F3:F4"/>
    <mergeCell ref="F73:F74"/>
    <mergeCell ref="A2:F2"/>
    <mergeCell ref="E73:E74"/>
    <mergeCell ref="D73:D74"/>
    <mergeCell ref="A73:A74"/>
    <mergeCell ref="B73:B74"/>
    <mergeCell ref="C73:C74"/>
    <mergeCell ref="A3:A4"/>
    <mergeCell ref="B3:B4"/>
    <mergeCell ref="C3:C4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&amp;L&amp;"Arial,Regular"&amp;8 - 2 -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B1:G18"/>
  <sheetViews>
    <sheetView showGridLines="0" workbookViewId="0">
      <selection activeCell="B1" sqref="B1:G1"/>
    </sheetView>
  </sheetViews>
  <sheetFormatPr defaultRowHeight="15"/>
  <cols>
    <col min="1" max="1" width="0.85546875" style="2" customWidth="1"/>
    <col min="2" max="2" width="30.140625" style="2" customWidth="1"/>
    <col min="3" max="3" width="6.7109375" style="2" customWidth="1"/>
    <col min="4" max="4" width="31.5703125" style="2" customWidth="1"/>
    <col min="5" max="5" width="15.42578125" style="2" customWidth="1"/>
    <col min="6" max="6" width="14.5703125" style="2" customWidth="1"/>
    <col min="7" max="7" width="14.42578125" style="2" customWidth="1"/>
    <col min="8" max="16384" width="9.140625" style="2"/>
  </cols>
  <sheetData>
    <row r="1" spans="2:7" ht="15" customHeight="1">
      <c r="B1" s="32" t="s">
        <v>193</v>
      </c>
      <c r="C1" s="32"/>
      <c r="D1" s="32"/>
      <c r="E1" s="32"/>
      <c r="F1" s="32"/>
      <c r="G1" s="32"/>
    </row>
    <row r="2" spans="2:7" ht="15" customHeight="1">
      <c r="B2" s="28" t="s">
        <v>12</v>
      </c>
      <c r="C2" s="28" t="s">
        <v>13</v>
      </c>
      <c r="D2" s="28" t="s">
        <v>14</v>
      </c>
      <c r="E2" s="33" t="s">
        <v>220</v>
      </c>
      <c r="F2" s="25" t="s">
        <v>221</v>
      </c>
      <c r="G2" s="27" t="s">
        <v>222</v>
      </c>
    </row>
    <row r="3" spans="2:7">
      <c r="B3" s="28"/>
      <c r="C3" s="28"/>
      <c r="D3" s="28"/>
      <c r="E3" s="34"/>
      <c r="F3" s="26"/>
      <c r="G3" s="27"/>
    </row>
    <row r="4" spans="2:7">
      <c r="B4" s="13" t="s">
        <v>15</v>
      </c>
      <c r="C4" s="13" t="s">
        <v>16</v>
      </c>
      <c r="D4" s="13" t="s">
        <v>17</v>
      </c>
      <c r="E4" s="8">
        <v>4</v>
      </c>
      <c r="F4" s="16">
        <v>5</v>
      </c>
      <c r="G4" s="17">
        <v>6</v>
      </c>
    </row>
    <row r="5" spans="2:7" ht="30">
      <c r="B5" s="1" t="s">
        <v>194</v>
      </c>
      <c r="C5" s="9">
        <v>500</v>
      </c>
      <c r="D5" s="9" t="s">
        <v>19</v>
      </c>
      <c r="E5" s="10">
        <v>5825280.1500000004</v>
      </c>
      <c r="F5" s="18">
        <v>5078597.57</v>
      </c>
      <c r="G5" s="24">
        <f>F5*100/E5</f>
        <v>87.182031408395005</v>
      </c>
    </row>
    <row r="6" spans="2:7" ht="60">
      <c r="B6" s="1" t="s">
        <v>195</v>
      </c>
      <c r="C6" s="9">
        <v>520</v>
      </c>
      <c r="D6" s="9" t="s">
        <v>19</v>
      </c>
      <c r="E6" s="12" t="s">
        <v>88</v>
      </c>
      <c r="F6" s="23" t="s">
        <v>88</v>
      </c>
      <c r="G6" s="24"/>
    </row>
    <row r="7" spans="2:7" ht="45">
      <c r="B7" s="1" t="s">
        <v>196</v>
      </c>
      <c r="C7" s="9">
        <v>620</v>
      </c>
      <c r="D7" s="9" t="s">
        <v>19</v>
      </c>
      <c r="E7" s="12" t="s">
        <v>88</v>
      </c>
      <c r="F7" s="23" t="s">
        <v>88</v>
      </c>
      <c r="G7" s="24"/>
    </row>
    <row r="8" spans="2:7">
      <c r="B8" s="1" t="s">
        <v>197</v>
      </c>
      <c r="C8" s="9">
        <v>700</v>
      </c>
      <c r="D8" s="9" t="s">
        <v>198</v>
      </c>
      <c r="E8" s="10">
        <v>5825280.1500000004</v>
      </c>
      <c r="F8" s="18">
        <v>5078597.57</v>
      </c>
      <c r="G8" s="24">
        <f t="shared" ref="G8:G18" si="0">F8*100/E8</f>
        <v>87.182031408395005</v>
      </c>
    </row>
    <row r="9" spans="2:7" ht="45">
      <c r="B9" s="1" t="s">
        <v>199</v>
      </c>
      <c r="C9" s="9">
        <v>710</v>
      </c>
      <c r="D9" s="9" t="s">
        <v>200</v>
      </c>
      <c r="E9" s="10">
        <v>-17314261.280000001</v>
      </c>
      <c r="F9" s="18">
        <v>-16039591.800000001</v>
      </c>
      <c r="G9" s="24">
        <f t="shared" si="0"/>
        <v>92.638037168398327</v>
      </c>
    </row>
    <row r="10" spans="2:7" ht="30">
      <c r="B10" s="1" t="s">
        <v>201</v>
      </c>
      <c r="C10" s="9">
        <v>710</v>
      </c>
      <c r="D10" s="9" t="s">
        <v>202</v>
      </c>
      <c r="E10" s="10">
        <v>-17314261.280000001</v>
      </c>
      <c r="F10" s="18">
        <v>-16039591.800000001</v>
      </c>
      <c r="G10" s="24">
        <f t="shared" si="0"/>
        <v>92.638037168398327</v>
      </c>
    </row>
    <row r="11" spans="2:7" ht="30">
      <c r="B11" s="1" t="s">
        <v>203</v>
      </c>
      <c r="C11" s="9">
        <v>710</v>
      </c>
      <c r="D11" s="9" t="s">
        <v>204</v>
      </c>
      <c r="E11" s="10">
        <v>-17314261.280000001</v>
      </c>
      <c r="F11" s="18">
        <v>-16039591.800000001</v>
      </c>
      <c r="G11" s="24">
        <f t="shared" si="0"/>
        <v>92.638037168398327</v>
      </c>
    </row>
    <row r="12" spans="2:7" ht="30">
      <c r="B12" s="1" t="s">
        <v>205</v>
      </c>
      <c r="C12" s="9">
        <v>710</v>
      </c>
      <c r="D12" s="9" t="s">
        <v>206</v>
      </c>
      <c r="E12" s="10">
        <v>-17314261.280000001</v>
      </c>
      <c r="F12" s="18">
        <v>-16039591.800000001</v>
      </c>
      <c r="G12" s="24">
        <f t="shared" si="0"/>
        <v>92.638037168398327</v>
      </c>
    </row>
    <row r="13" spans="2:7" ht="45">
      <c r="B13" s="1" t="s">
        <v>207</v>
      </c>
      <c r="C13" s="9">
        <v>710</v>
      </c>
      <c r="D13" s="9" t="s">
        <v>208</v>
      </c>
      <c r="E13" s="10">
        <v>-17314261.280000001</v>
      </c>
      <c r="F13" s="18">
        <v>-16039591.800000001</v>
      </c>
      <c r="G13" s="24">
        <f t="shared" si="0"/>
        <v>92.638037168398327</v>
      </c>
    </row>
    <row r="14" spans="2:7" ht="45">
      <c r="B14" s="1" t="s">
        <v>209</v>
      </c>
      <c r="C14" s="9">
        <v>720</v>
      </c>
      <c r="D14" s="9" t="s">
        <v>210</v>
      </c>
      <c r="E14" s="10">
        <v>23139541.43</v>
      </c>
      <c r="F14" s="18">
        <v>21118189.370000001</v>
      </c>
      <c r="G14" s="24">
        <f t="shared" si="0"/>
        <v>91.264511156736432</v>
      </c>
    </row>
    <row r="15" spans="2:7" ht="30">
      <c r="B15" s="1" t="s">
        <v>211</v>
      </c>
      <c r="C15" s="9">
        <v>720</v>
      </c>
      <c r="D15" s="9" t="s">
        <v>212</v>
      </c>
      <c r="E15" s="10">
        <v>23139541.43</v>
      </c>
      <c r="F15" s="18">
        <v>21118189.370000001</v>
      </c>
      <c r="G15" s="24">
        <f t="shared" si="0"/>
        <v>91.264511156736432</v>
      </c>
    </row>
    <row r="16" spans="2:7" ht="30">
      <c r="B16" s="1" t="s">
        <v>213</v>
      </c>
      <c r="C16" s="9">
        <v>720</v>
      </c>
      <c r="D16" s="9" t="s">
        <v>214</v>
      </c>
      <c r="E16" s="10">
        <v>23139541.43</v>
      </c>
      <c r="F16" s="18">
        <v>21118189.370000001</v>
      </c>
      <c r="G16" s="24">
        <f t="shared" si="0"/>
        <v>91.264511156736432</v>
      </c>
    </row>
    <row r="17" spans="2:7" ht="30">
      <c r="B17" s="1" t="s">
        <v>215</v>
      </c>
      <c r="C17" s="9">
        <v>720</v>
      </c>
      <c r="D17" s="9" t="s">
        <v>216</v>
      </c>
      <c r="E17" s="10">
        <v>23139541.43</v>
      </c>
      <c r="F17" s="18">
        <v>21118189.370000001</v>
      </c>
      <c r="G17" s="24">
        <f t="shared" si="0"/>
        <v>91.264511156736432</v>
      </c>
    </row>
    <row r="18" spans="2:7" ht="45">
      <c r="B18" s="1" t="s">
        <v>217</v>
      </c>
      <c r="C18" s="9">
        <v>720</v>
      </c>
      <c r="D18" s="9" t="s">
        <v>218</v>
      </c>
      <c r="E18" s="10">
        <v>23139541.43</v>
      </c>
      <c r="F18" s="18">
        <v>21118189.370000001</v>
      </c>
      <c r="G18" s="24">
        <f t="shared" si="0"/>
        <v>91.264511156736432</v>
      </c>
    </row>
  </sheetData>
  <mergeCells count="7">
    <mergeCell ref="G2:G3"/>
    <mergeCell ref="B1:G1"/>
    <mergeCell ref="B2:B3"/>
    <mergeCell ref="C2:C3"/>
    <mergeCell ref="D2:D3"/>
    <mergeCell ref="E2:E3"/>
    <mergeCell ref="F2:F3"/>
  </mergeCells>
  <pageMargins left="0.196850393700787" right="0.196850393700787" top="0.196850393700787" bottom="0.45657244094488197" header="0.196850393700787" footer="0.196850393700787"/>
  <pageSetup paperSize="8" orientation="landscape" horizontalDpi="300" verticalDpi="300"/>
  <headerFooter alignWithMargins="0">
    <oddFooter>&amp;L&amp;"Arial,Regular"&amp;8 - 3 -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Лист2</vt:lpstr>
      <vt:lpstr>Лист3</vt:lpstr>
      <vt:lpstr>Лист4</vt:lpstr>
    </vt:vector>
  </TitlesOfParts>
  <LinksUpToDate>false</LinksUpToDate>
  <CharactersWithSpaces>0</CharactersWithSpaces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Снегирёва С.Н.</dc:creator>
  <cp:lastModifiedBy>Эконда</cp:lastModifiedBy>
  <dcterms:created xsi:type="dcterms:W3CDTF">2023-10-10T08:33:06Z</dcterms:created>
  <dcterms:modified xsi:type="dcterms:W3CDTF">2023-12-25T09:24:33Z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