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доходы!$A$1:$S$50</definedName>
  </definedNames>
  <calcPr calcId="125725"/>
</workbook>
</file>

<file path=xl/calcChain.xml><?xml version="1.0" encoding="utf-8"?>
<calcChain xmlns="http://schemas.openxmlformats.org/spreadsheetml/2006/main">
  <c r="L44" i="1"/>
  <c r="M44"/>
  <c r="K44"/>
  <c r="K45"/>
  <c r="M29" l="1"/>
  <c r="L29"/>
  <c r="K29"/>
  <c r="M37" l="1"/>
  <c r="L37"/>
  <c r="K37"/>
  <c r="K40"/>
  <c r="L32" l="1"/>
  <c r="L31" s="1"/>
  <c r="L28" s="1"/>
  <c r="M32"/>
  <c r="M31" s="1"/>
  <c r="M28" s="1"/>
  <c r="K32"/>
  <c r="K31" s="1"/>
  <c r="K28" s="1"/>
  <c r="L26"/>
  <c r="M26"/>
  <c r="K26"/>
  <c r="L24"/>
  <c r="M24"/>
  <c r="K24"/>
  <c r="L22"/>
  <c r="M22"/>
  <c r="K22"/>
  <c r="L20"/>
  <c r="M20"/>
  <c r="K20"/>
  <c r="M19" l="1"/>
  <c r="L19"/>
  <c r="K19"/>
  <c r="M43" l="1"/>
  <c r="M42" s="1"/>
  <c r="L43"/>
  <c r="L42" s="1"/>
  <c r="K43"/>
  <c r="K42" s="1"/>
  <c r="M40"/>
  <c r="M39" s="1"/>
  <c r="M36" s="1"/>
  <c r="L40"/>
  <c r="L39" s="1"/>
  <c r="L36" s="1"/>
  <c r="K39"/>
  <c r="K36" s="1"/>
  <c r="M18"/>
  <c r="L18"/>
  <c r="K18"/>
  <c r="M16"/>
  <c r="M15" s="1"/>
  <c r="L16"/>
  <c r="L15" s="1"/>
  <c r="K16"/>
  <c r="K15" s="1"/>
  <c r="M35" l="1"/>
  <c r="M34" s="1"/>
  <c r="K35"/>
  <c r="K34" s="1"/>
  <c r="M14"/>
  <c r="L14"/>
  <c r="K14"/>
  <c r="K48" l="1"/>
  <c r="L35"/>
  <c r="L34" s="1"/>
  <c r="L48" s="1"/>
  <c r="M48"/>
</calcChain>
</file>

<file path=xl/sharedStrings.xml><?xml version="1.0" encoding="utf-8"?>
<sst xmlns="http://schemas.openxmlformats.org/spreadsheetml/2006/main" count="328" uniqueCount="92">
  <si>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</si>
  <si>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</si>
  <si>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</si>
  <si>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</si>
  <si>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</si>
  <si>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</si>
  <si>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</si>
  <si>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</si>
  <si>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</si>
  <si>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</si>
  <si>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</si>
  <si>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</si>
  <si>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</si>
  <si>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</si>
  <si>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</si>
  <si>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</si>
  <si>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</si>
  <si>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</si>
  <si>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</si>
  <si>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</si>
  <si>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</si>
  <si>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</si>
  <si>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</si>
  <si>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</si>
  <si>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</si>
  <si>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</si>
  <si>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</si>
  <si>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</si>
  <si>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</si>
  <si>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</si>
  <si>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</si>
  <si>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</si>
  <si>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</si>
  <si>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</si>
  <si>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</si>
  <si>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</si>
  <si>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</si>
  <si>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</si>
  <si>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</si>
  <si>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</si>
  <si>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</si>
  <si>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</si>
  <si>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</si>
  <si>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</si>
  <si>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</si>
  <si>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</si>
  <si>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</si>
  <si>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</si>
  <si>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</si>
  <si>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</si>
  <si>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</si>
  <si>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</si>
  <si>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</si>
  <si>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</si>
  <si>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</si>
  <si>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</si>
  <si>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</si>
  <si>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</si>
  <si>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</si>
  <si>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</si>
  <si>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</si>
  <si>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</si>
  <si>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</si>
  <si>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</si>
  <si>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</si>
  <si>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</si>
  <si>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</si>
  <si>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</si>
  <si>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 xml:space="preserve">Доходы поселения           на 2023 г.           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</si>
  <si>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</si>
  <si>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</si>
  <si>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</si>
  <si>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16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</si>
  <si>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</si>
  <si>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</si>
  <si>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</si>
  <si>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              Приложение  2</t>
  </si>
  <si>
    <t xml:space="preserve">Доходы поселения           на 2024 г.           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</si>
  <si>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</si>
  <si>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</si>
  <si>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 бюджета поселка на 2023 год и плановый период 2024-2025 годов</t>
  </si>
  <si>
    <t xml:space="preserve">Доходы поселения           на 2025 г.           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</si>
  <si>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</si>
  <si>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</si>
  <si>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</si>
  <si>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</si>
  <si>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</si>
  <si>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</si>
  <si>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"О внесении изменений в Решение Экондинского поселкового Совета депутатов   </t>
  </si>
  <si>
    <t>№ 28 от 22 декабря 2022 г. "О бюджете поселка Эконда на 2023 год</t>
  </si>
  <si>
    <t xml:space="preserve">            и плановый период 2024-2025 годов""</t>
  </si>
  <si>
    <t xml:space="preserve"> к Решению Экондинского поселкового Совета депутатов  №  3  от 14 апреля  2023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</si>
</sst>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</cellStyleXfs>
  <cellXfs count="53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/>
    <xf numFmtId="49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1" applyFont="1" applyFill="1" applyAlignment="1"/>
    <xf numFmtId="0" fontId="9" fillId="0" borderId="0" xfId="0" applyFont="1" applyFill="1"/>
    <xf numFmtId="4" fontId="6" fillId="0" borderId="0" xfId="0" applyNumberFormat="1" applyFont="1" applyAlignment="1"/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2"/>
  <sheetViews>
    <sheetView tabSelected="1" view="pageBreakPreview" zoomScale="75" zoomScaleNormal="95" zoomScaleSheetLayoutView="64" workbookViewId="0">
      <selection activeCell="K6" sqref="K6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5" max="15" width="9.140625" customWidth="1"/>
  </cols>
  <sheetData>
    <row r="1" spans="1:19" ht="18" customHeight="1">
      <c r="J1" s="30"/>
      <c r="K1" s="31"/>
      <c r="L1" s="32"/>
      <c r="M1" s="31" t="s">
        <v>76</v>
      </c>
    </row>
    <row r="2" spans="1:19" ht="17.25" customHeight="1">
      <c r="K2" s="33" t="s">
        <v>91</v>
      </c>
      <c r="L2" s="39"/>
      <c r="M2" s="33"/>
      <c r="N2" s="32"/>
    </row>
    <row r="3" spans="1:19" ht="17.25" customHeight="1">
      <c r="K3" s="33" t="s">
        <v>88</v>
      </c>
      <c r="L3" s="40"/>
      <c r="M3" s="30"/>
      <c r="N3" s="38"/>
    </row>
    <row r="4" spans="1:19" ht="17.25" customHeight="1">
      <c r="J4" s="32"/>
      <c r="K4" s="40"/>
      <c r="L4"/>
      <c r="M4"/>
      <c r="N4" s="38" t="s">
        <v>89</v>
      </c>
    </row>
    <row r="5" spans="1:19" ht="17.25" customHeight="1">
      <c r="J5" s="32"/>
      <c r="L5" s="41" t="s">
        <v>90</v>
      </c>
      <c r="M5" s="32"/>
      <c r="N5" s="33"/>
    </row>
    <row r="7" spans="1:19" ht="4.5" customHeight="1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18.75" customHeight="1">
      <c r="A8" s="45" t="s">
        <v>80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9" ht="15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5.75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20</v>
      </c>
    </row>
    <row r="11" spans="1:19" ht="12.75" customHeight="1">
      <c r="A11" s="48" t="s">
        <v>6</v>
      </c>
      <c r="B11" s="49" t="s">
        <v>34</v>
      </c>
      <c r="C11" s="50"/>
      <c r="D11" s="50"/>
      <c r="E11" s="50"/>
      <c r="F11" s="50"/>
      <c r="G11" s="50"/>
      <c r="H11" s="50"/>
      <c r="I11" s="50"/>
      <c r="J11" s="51" t="s">
        <v>33</v>
      </c>
      <c r="K11" s="46" t="s">
        <v>68</v>
      </c>
      <c r="L11" s="46" t="s">
        <v>77</v>
      </c>
      <c r="M11" s="46" t="s">
        <v>81</v>
      </c>
    </row>
    <row r="12" spans="1:19" ht="131.25" customHeight="1">
      <c r="A12" s="48"/>
      <c r="B12" s="16" t="s">
        <v>0</v>
      </c>
      <c r="C12" s="16" t="s">
        <v>24</v>
      </c>
      <c r="D12" s="16" t="s">
        <v>15</v>
      </c>
      <c r="E12" s="16" t="s">
        <v>16</v>
      </c>
      <c r="F12" s="16" t="s">
        <v>17</v>
      </c>
      <c r="G12" s="16" t="s">
        <v>18</v>
      </c>
      <c r="H12" s="16" t="s">
        <v>19</v>
      </c>
      <c r="I12" s="16" t="s">
        <v>11</v>
      </c>
      <c r="J12" s="52"/>
      <c r="K12" s="47"/>
      <c r="L12" s="47"/>
      <c r="M12" s="47"/>
    </row>
    <row r="13" spans="1:19" ht="15.75">
      <c r="A13" s="19"/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</row>
    <row r="14" spans="1:19" s="2" customFormat="1" ht="15.75">
      <c r="A14" s="20">
        <v>1</v>
      </c>
      <c r="B14" s="21" t="s">
        <v>35</v>
      </c>
      <c r="C14" s="21" t="s">
        <v>12</v>
      </c>
      <c r="D14" s="21" t="s">
        <v>13</v>
      </c>
      <c r="E14" s="21" t="s">
        <v>13</v>
      </c>
      <c r="F14" s="21" t="s">
        <v>35</v>
      </c>
      <c r="G14" s="21" t="s">
        <v>13</v>
      </c>
      <c r="H14" s="21" t="s">
        <v>26</v>
      </c>
      <c r="I14" s="22" t="s">
        <v>35</v>
      </c>
      <c r="J14" s="29" t="s">
        <v>3</v>
      </c>
      <c r="K14" s="17">
        <f>K15+K18+K28</f>
        <v>179.10000000000002</v>
      </c>
      <c r="L14" s="17">
        <f t="shared" ref="L14:M14" si="0">L15+L18+L28</f>
        <v>187.9</v>
      </c>
      <c r="M14" s="17">
        <f t="shared" si="0"/>
        <v>196.3</v>
      </c>
      <c r="N14" s="14"/>
      <c r="O14" s="14"/>
      <c r="P14" s="14"/>
      <c r="Q14" s="14"/>
      <c r="R14" s="14"/>
      <c r="S14" s="14"/>
    </row>
    <row r="15" spans="1:19" ht="15.75">
      <c r="A15" s="20">
        <v>2</v>
      </c>
      <c r="B15" s="21" t="s">
        <v>36</v>
      </c>
      <c r="C15" s="21" t="s">
        <v>12</v>
      </c>
      <c r="D15" s="21" t="s">
        <v>14</v>
      </c>
      <c r="E15" s="21" t="s">
        <v>13</v>
      </c>
      <c r="F15" s="21" t="s">
        <v>35</v>
      </c>
      <c r="G15" s="21" t="s">
        <v>13</v>
      </c>
      <c r="H15" s="21" t="s">
        <v>26</v>
      </c>
      <c r="I15" s="22" t="s">
        <v>35</v>
      </c>
      <c r="J15" s="29" t="s">
        <v>4</v>
      </c>
      <c r="K15" s="17">
        <f t="shared" ref="K15:M16" si="1">K16</f>
        <v>132.4</v>
      </c>
      <c r="L15" s="17">
        <f t="shared" si="1"/>
        <v>138.5</v>
      </c>
      <c r="M15" s="17">
        <f t="shared" si="1"/>
        <v>144</v>
      </c>
    </row>
    <row r="16" spans="1:19" ht="15.75">
      <c r="A16" s="20">
        <v>3</v>
      </c>
      <c r="B16" s="21" t="s">
        <v>36</v>
      </c>
      <c r="C16" s="21" t="s">
        <v>12</v>
      </c>
      <c r="D16" s="21" t="s">
        <v>14</v>
      </c>
      <c r="E16" s="21" t="s">
        <v>28</v>
      </c>
      <c r="F16" s="21" t="s">
        <v>35</v>
      </c>
      <c r="G16" s="21" t="s">
        <v>14</v>
      </c>
      <c r="H16" s="21" t="s">
        <v>26</v>
      </c>
      <c r="I16" s="22" t="s">
        <v>27</v>
      </c>
      <c r="J16" s="23" t="s">
        <v>5</v>
      </c>
      <c r="K16" s="17">
        <f t="shared" si="1"/>
        <v>132.4</v>
      </c>
      <c r="L16" s="17">
        <f t="shared" si="1"/>
        <v>138.5</v>
      </c>
      <c r="M16" s="17">
        <f t="shared" si="1"/>
        <v>144</v>
      </c>
    </row>
    <row r="17" spans="1:13" ht="66">
      <c r="A17" s="20">
        <v>4</v>
      </c>
      <c r="B17" s="21" t="s">
        <v>36</v>
      </c>
      <c r="C17" s="21" t="s">
        <v>12</v>
      </c>
      <c r="D17" s="21" t="s">
        <v>14</v>
      </c>
      <c r="E17" s="21" t="s">
        <v>28</v>
      </c>
      <c r="F17" s="21" t="s">
        <v>29</v>
      </c>
      <c r="G17" s="21" t="s">
        <v>14</v>
      </c>
      <c r="H17" s="21" t="s">
        <v>26</v>
      </c>
      <c r="I17" s="22" t="s">
        <v>27</v>
      </c>
      <c r="J17" s="23" t="s">
        <v>69</v>
      </c>
      <c r="K17" s="17">
        <v>132.4</v>
      </c>
      <c r="L17" s="17">
        <v>138.5</v>
      </c>
      <c r="M17" s="17">
        <v>144</v>
      </c>
    </row>
    <row r="18" spans="1:13" s="15" customFormat="1" ht="34.5" customHeight="1">
      <c r="A18" s="20">
        <v>5</v>
      </c>
      <c r="B18" s="21" t="s">
        <v>35</v>
      </c>
      <c r="C18" s="21" t="s">
        <v>12</v>
      </c>
      <c r="D18" s="21" t="s">
        <v>30</v>
      </c>
      <c r="E18" s="21" t="s">
        <v>13</v>
      </c>
      <c r="F18" s="21" t="s">
        <v>35</v>
      </c>
      <c r="G18" s="21" t="s">
        <v>13</v>
      </c>
      <c r="H18" s="21" t="s">
        <v>26</v>
      </c>
      <c r="I18" s="22" t="s">
        <v>35</v>
      </c>
      <c r="J18" s="23" t="s">
        <v>56</v>
      </c>
      <c r="K18" s="17">
        <f>K19</f>
        <v>44.900000000000006</v>
      </c>
      <c r="L18" s="17">
        <f>L19</f>
        <v>47.599999999999994</v>
      </c>
      <c r="M18" s="17">
        <f>M19</f>
        <v>50.400000000000006</v>
      </c>
    </row>
    <row r="19" spans="1:13" ht="31.5">
      <c r="A19" s="20">
        <v>6</v>
      </c>
      <c r="B19" s="21" t="s">
        <v>35</v>
      </c>
      <c r="C19" s="21" t="s">
        <v>12</v>
      </c>
      <c r="D19" s="21" t="s">
        <v>30</v>
      </c>
      <c r="E19" s="21" t="s">
        <v>28</v>
      </c>
      <c r="F19" s="21" t="s">
        <v>35</v>
      </c>
      <c r="G19" s="21" t="s">
        <v>14</v>
      </c>
      <c r="H19" s="21" t="s">
        <v>26</v>
      </c>
      <c r="I19" s="22" t="s">
        <v>27</v>
      </c>
      <c r="J19" s="24" t="s">
        <v>21</v>
      </c>
      <c r="K19" s="17">
        <f>K20+K22+K24+K26</f>
        <v>44.900000000000006</v>
      </c>
      <c r="L19" s="17">
        <f t="shared" ref="L19:M19" si="2">L20+L22+L24+L26</f>
        <v>47.599999999999994</v>
      </c>
      <c r="M19" s="17">
        <f t="shared" si="2"/>
        <v>50.400000000000006</v>
      </c>
    </row>
    <row r="20" spans="1:13" ht="63">
      <c r="A20" s="20">
        <v>7</v>
      </c>
      <c r="B20" s="36" t="s">
        <v>36</v>
      </c>
      <c r="C20" s="21" t="s">
        <v>12</v>
      </c>
      <c r="D20" s="21" t="s">
        <v>30</v>
      </c>
      <c r="E20" s="21" t="s">
        <v>28</v>
      </c>
      <c r="F20" s="21" t="s">
        <v>7</v>
      </c>
      <c r="G20" s="21" t="s">
        <v>14</v>
      </c>
      <c r="H20" s="21" t="s">
        <v>26</v>
      </c>
      <c r="I20" s="22" t="s">
        <v>27</v>
      </c>
      <c r="J20" s="24" t="s">
        <v>49</v>
      </c>
      <c r="K20" s="17">
        <f>K21</f>
        <v>21.3</v>
      </c>
      <c r="L20" s="17">
        <f t="shared" ref="L20:M20" si="3">L21</f>
        <v>22.7</v>
      </c>
      <c r="M20" s="17">
        <f t="shared" si="3"/>
        <v>24.1</v>
      </c>
    </row>
    <row r="21" spans="1:13" ht="82.5" customHeight="1">
      <c r="A21" s="20">
        <v>8</v>
      </c>
      <c r="B21" s="36" t="s">
        <v>36</v>
      </c>
      <c r="C21" s="21" t="s">
        <v>12</v>
      </c>
      <c r="D21" s="21" t="s">
        <v>30</v>
      </c>
      <c r="E21" s="21" t="s">
        <v>28</v>
      </c>
      <c r="F21" s="21" t="s">
        <v>57</v>
      </c>
      <c r="G21" s="21" t="s">
        <v>14</v>
      </c>
      <c r="H21" s="21" t="s">
        <v>26</v>
      </c>
      <c r="I21" s="22" t="s">
        <v>27</v>
      </c>
      <c r="J21" s="23" t="s">
        <v>58</v>
      </c>
      <c r="K21" s="17">
        <v>21.3</v>
      </c>
      <c r="L21" s="17">
        <v>22.7</v>
      </c>
      <c r="M21" s="17">
        <v>24.1</v>
      </c>
    </row>
    <row r="22" spans="1:13" ht="73.5" customHeight="1">
      <c r="A22" s="20">
        <v>9</v>
      </c>
      <c r="B22" s="36" t="s">
        <v>36</v>
      </c>
      <c r="C22" s="21" t="s">
        <v>12</v>
      </c>
      <c r="D22" s="21" t="s">
        <v>30</v>
      </c>
      <c r="E22" s="21" t="s">
        <v>28</v>
      </c>
      <c r="F22" s="21" t="s">
        <v>8</v>
      </c>
      <c r="G22" s="21" t="s">
        <v>14</v>
      </c>
      <c r="H22" s="21" t="s">
        <v>26</v>
      </c>
      <c r="I22" s="21" t="s">
        <v>27</v>
      </c>
      <c r="J22" s="23" t="s">
        <v>50</v>
      </c>
      <c r="K22" s="17">
        <f>K23</f>
        <v>0.1</v>
      </c>
      <c r="L22" s="17">
        <f t="shared" ref="L22:M22" si="4">L23</f>
        <v>0.2</v>
      </c>
      <c r="M22" s="17">
        <f t="shared" si="4"/>
        <v>0.2</v>
      </c>
    </row>
    <row r="23" spans="1:13" ht="95.25" customHeight="1">
      <c r="A23" s="20">
        <v>10</v>
      </c>
      <c r="B23" s="36" t="s">
        <v>36</v>
      </c>
      <c r="C23" s="21" t="s">
        <v>12</v>
      </c>
      <c r="D23" s="21" t="s">
        <v>30</v>
      </c>
      <c r="E23" s="21" t="s">
        <v>28</v>
      </c>
      <c r="F23" s="21" t="s">
        <v>59</v>
      </c>
      <c r="G23" s="21" t="s">
        <v>14</v>
      </c>
      <c r="H23" s="21" t="s">
        <v>26</v>
      </c>
      <c r="I23" s="22" t="s">
        <v>27</v>
      </c>
      <c r="J23" s="23" t="s">
        <v>60</v>
      </c>
      <c r="K23" s="17">
        <v>0.1</v>
      </c>
      <c r="L23" s="17">
        <v>0.2</v>
      </c>
      <c r="M23" s="17">
        <v>0.2</v>
      </c>
    </row>
    <row r="24" spans="1:13" ht="54" customHeight="1">
      <c r="A24" s="20">
        <v>11</v>
      </c>
      <c r="B24" s="36" t="s">
        <v>36</v>
      </c>
      <c r="C24" s="21" t="s">
        <v>12</v>
      </c>
      <c r="D24" s="21" t="s">
        <v>30</v>
      </c>
      <c r="E24" s="21" t="s">
        <v>28</v>
      </c>
      <c r="F24" s="21" t="s">
        <v>9</v>
      </c>
      <c r="G24" s="21" t="s">
        <v>14</v>
      </c>
      <c r="H24" s="21" t="s">
        <v>26</v>
      </c>
      <c r="I24" s="21" t="s">
        <v>27</v>
      </c>
      <c r="J24" s="24" t="s">
        <v>51</v>
      </c>
      <c r="K24" s="17">
        <f>K25</f>
        <v>26.3</v>
      </c>
      <c r="L24" s="17">
        <f t="shared" ref="L24:M24" si="5">L25</f>
        <v>27.7</v>
      </c>
      <c r="M24" s="17">
        <f t="shared" si="5"/>
        <v>29.1</v>
      </c>
    </row>
    <row r="25" spans="1:13" ht="79.5" customHeight="1">
      <c r="A25" s="20">
        <v>12</v>
      </c>
      <c r="B25" s="36" t="s">
        <v>36</v>
      </c>
      <c r="C25" s="21" t="s">
        <v>12</v>
      </c>
      <c r="D25" s="21" t="s">
        <v>30</v>
      </c>
      <c r="E25" s="21" t="s">
        <v>28</v>
      </c>
      <c r="F25" s="21" t="s">
        <v>61</v>
      </c>
      <c r="G25" s="21" t="s">
        <v>14</v>
      </c>
      <c r="H25" s="21" t="s">
        <v>26</v>
      </c>
      <c r="I25" s="22" t="s">
        <v>27</v>
      </c>
      <c r="J25" s="23" t="s">
        <v>62</v>
      </c>
      <c r="K25" s="17">
        <v>26.3</v>
      </c>
      <c r="L25" s="17">
        <v>27.7</v>
      </c>
      <c r="M25" s="17">
        <v>29.1</v>
      </c>
    </row>
    <row r="26" spans="1:13" ht="57" customHeight="1">
      <c r="A26" s="20">
        <v>13</v>
      </c>
      <c r="B26" s="36" t="s">
        <v>36</v>
      </c>
      <c r="C26" s="21" t="s">
        <v>12</v>
      </c>
      <c r="D26" s="21" t="s">
        <v>30</v>
      </c>
      <c r="E26" s="21" t="s">
        <v>28</v>
      </c>
      <c r="F26" s="21" t="s">
        <v>10</v>
      </c>
      <c r="G26" s="21" t="s">
        <v>14</v>
      </c>
      <c r="H26" s="21" t="s">
        <v>26</v>
      </c>
      <c r="I26" s="21" t="s">
        <v>27</v>
      </c>
      <c r="J26" s="24" t="s">
        <v>52</v>
      </c>
      <c r="K26" s="17">
        <f>K27</f>
        <v>-2.8</v>
      </c>
      <c r="L26" s="17">
        <f t="shared" ref="L26:M26" si="6">L27</f>
        <v>-3</v>
      </c>
      <c r="M26" s="17">
        <f t="shared" si="6"/>
        <v>-3</v>
      </c>
    </row>
    <row r="27" spans="1:13" ht="87.75" customHeight="1">
      <c r="A27" s="20">
        <v>14</v>
      </c>
      <c r="B27" s="36" t="s">
        <v>36</v>
      </c>
      <c r="C27" s="21" t="s">
        <v>12</v>
      </c>
      <c r="D27" s="21" t="s">
        <v>30</v>
      </c>
      <c r="E27" s="21" t="s">
        <v>28</v>
      </c>
      <c r="F27" s="21" t="s">
        <v>63</v>
      </c>
      <c r="G27" s="21" t="s">
        <v>14</v>
      </c>
      <c r="H27" s="21" t="s">
        <v>26</v>
      </c>
      <c r="I27" s="22" t="s">
        <v>27</v>
      </c>
      <c r="J27" s="23" t="s">
        <v>64</v>
      </c>
      <c r="K27" s="17">
        <v>-2.8</v>
      </c>
      <c r="L27" s="17">
        <v>-3</v>
      </c>
      <c r="M27" s="17">
        <v>-3</v>
      </c>
    </row>
    <row r="28" spans="1:13" ht="15.75">
      <c r="A28" s="20">
        <v>15</v>
      </c>
      <c r="B28" s="21" t="s">
        <v>36</v>
      </c>
      <c r="C28" s="21" t="s">
        <v>12</v>
      </c>
      <c r="D28" s="21" t="s">
        <v>32</v>
      </c>
      <c r="E28" s="21" t="s">
        <v>13</v>
      </c>
      <c r="F28" s="21" t="s">
        <v>35</v>
      </c>
      <c r="G28" s="21" t="s">
        <v>13</v>
      </c>
      <c r="H28" s="21" t="s">
        <v>26</v>
      </c>
      <c r="I28" s="22" t="s">
        <v>27</v>
      </c>
      <c r="J28" s="23" t="s">
        <v>39</v>
      </c>
      <c r="K28" s="17">
        <f>K31+K29</f>
        <v>1.8</v>
      </c>
      <c r="L28" s="17">
        <f t="shared" ref="L28:M28" si="7">L31+L29</f>
        <v>1.8</v>
      </c>
      <c r="M28" s="17">
        <f t="shared" si="7"/>
        <v>1.9000000000000001</v>
      </c>
    </row>
    <row r="29" spans="1:13" ht="15.75">
      <c r="A29" s="20">
        <v>16</v>
      </c>
      <c r="B29" s="34" t="s">
        <v>36</v>
      </c>
      <c r="C29" s="34" t="s">
        <v>12</v>
      </c>
      <c r="D29" s="34" t="s">
        <v>32</v>
      </c>
      <c r="E29" s="34" t="s">
        <v>14</v>
      </c>
      <c r="F29" s="34" t="s">
        <v>35</v>
      </c>
      <c r="G29" s="34" t="s">
        <v>13</v>
      </c>
      <c r="H29" s="34" t="s">
        <v>26</v>
      </c>
      <c r="I29" s="22" t="s">
        <v>27</v>
      </c>
      <c r="J29" s="23" t="s">
        <v>78</v>
      </c>
      <c r="K29" s="17">
        <f>K30</f>
        <v>0.1</v>
      </c>
      <c r="L29" s="17">
        <f>L30</f>
        <v>0.1</v>
      </c>
      <c r="M29" s="17">
        <f>M30</f>
        <v>0.1</v>
      </c>
    </row>
    <row r="30" spans="1:13" ht="31.5">
      <c r="A30" s="20">
        <v>17</v>
      </c>
      <c r="B30" s="34" t="s">
        <v>36</v>
      </c>
      <c r="C30" s="34" t="s">
        <v>12</v>
      </c>
      <c r="D30" s="34" t="s">
        <v>32</v>
      </c>
      <c r="E30" s="34" t="s">
        <v>14</v>
      </c>
      <c r="F30" s="34" t="s">
        <v>65</v>
      </c>
      <c r="G30" s="34" t="s">
        <v>31</v>
      </c>
      <c r="H30" s="34" t="s">
        <v>26</v>
      </c>
      <c r="I30" s="22" t="s">
        <v>27</v>
      </c>
      <c r="J30" s="23" t="s">
        <v>79</v>
      </c>
      <c r="K30" s="17">
        <v>0.1</v>
      </c>
      <c r="L30" s="17">
        <v>0.1</v>
      </c>
      <c r="M30" s="17">
        <v>0.1</v>
      </c>
    </row>
    <row r="31" spans="1:13" ht="15.75">
      <c r="A31" s="20">
        <v>18</v>
      </c>
      <c r="B31" s="21" t="s">
        <v>36</v>
      </c>
      <c r="C31" s="21" t="s">
        <v>12</v>
      </c>
      <c r="D31" s="21" t="s">
        <v>32</v>
      </c>
      <c r="E31" s="21" t="s">
        <v>32</v>
      </c>
      <c r="F31" s="21" t="s">
        <v>35</v>
      </c>
      <c r="G31" s="21" t="s">
        <v>13</v>
      </c>
      <c r="H31" s="21" t="s">
        <v>26</v>
      </c>
      <c r="I31" s="22" t="s">
        <v>27</v>
      </c>
      <c r="J31" s="23" t="s">
        <v>40</v>
      </c>
      <c r="K31" s="17">
        <f>K32</f>
        <v>1.7</v>
      </c>
      <c r="L31" s="17">
        <f t="shared" ref="L31:M32" si="8">L32</f>
        <v>1.7</v>
      </c>
      <c r="M31" s="17">
        <f t="shared" si="8"/>
        <v>1.8</v>
      </c>
    </row>
    <row r="32" spans="1:13" ht="15.75">
      <c r="A32" s="20">
        <v>19</v>
      </c>
      <c r="B32" s="36" t="s">
        <v>36</v>
      </c>
      <c r="C32" s="36" t="s">
        <v>12</v>
      </c>
      <c r="D32" s="36" t="s">
        <v>32</v>
      </c>
      <c r="E32" s="36" t="s">
        <v>32</v>
      </c>
      <c r="F32" s="36" t="s">
        <v>84</v>
      </c>
      <c r="G32" s="36" t="s">
        <v>31</v>
      </c>
      <c r="H32" s="36" t="s">
        <v>26</v>
      </c>
      <c r="I32" s="36" t="s">
        <v>27</v>
      </c>
      <c r="J32" s="37" t="s">
        <v>82</v>
      </c>
      <c r="K32" s="17">
        <f>K33</f>
        <v>1.7</v>
      </c>
      <c r="L32" s="17">
        <f t="shared" si="8"/>
        <v>1.7</v>
      </c>
      <c r="M32" s="17">
        <f t="shared" si="8"/>
        <v>1.8</v>
      </c>
    </row>
    <row r="33" spans="1:13" ht="31.5">
      <c r="A33" s="20">
        <v>20</v>
      </c>
      <c r="B33" s="36" t="s">
        <v>36</v>
      </c>
      <c r="C33" s="36" t="s">
        <v>12</v>
      </c>
      <c r="D33" s="36" t="s">
        <v>32</v>
      </c>
      <c r="E33" s="36" t="s">
        <v>32</v>
      </c>
      <c r="F33" s="36" t="s">
        <v>85</v>
      </c>
      <c r="G33" s="36" t="s">
        <v>31</v>
      </c>
      <c r="H33" s="36" t="s">
        <v>26</v>
      </c>
      <c r="I33" s="36" t="s">
        <v>27</v>
      </c>
      <c r="J33" s="37" t="s">
        <v>83</v>
      </c>
      <c r="K33" s="17">
        <v>1.7</v>
      </c>
      <c r="L33" s="17">
        <v>1.7</v>
      </c>
      <c r="M33" s="17">
        <v>1.8</v>
      </c>
    </row>
    <row r="34" spans="1:13" ht="24.75" customHeight="1">
      <c r="A34" s="20">
        <v>21</v>
      </c>
      <c r="B34" s="21" t="s">
        <v>55</v>
      </c>
      <c r="C34" s="21" t="s">
        <v>1</v>
      </c>
      <c r="D34" s="21" t="s">
        <v>13</v>
      </c>
      <c r="E34" s="21" t="s">
        <v>13</v>
      </c>
      <c r="F34" s="21" t="s">
        <v>35</v>
      </c>
      <c r="G34" s="21" t="s">
        <v>13</v>
      </c>
      <c r="H34" s="21" t="s">
        <v>26</v>
      </c>
      <c r="I34" s="22" t="s">
        <v>35</v>
      </c>
      <c r="J34" s="29" t="s">
        <v>22</v>
      </c>
      <c r="K34" s="17">
        <f>K35</f>
        <v>16821.7</v>
      </c>
      <c r="L34" s="17">
        <f>L35</f>
        <v>16753.900000000001</v>
      </c>
      <c r="M34" s="17">
        <f>M35</f>
        <v>16759.199999999997</v>
      </c>
    </row>
    <row r="35" spans="1:13" ht="31.5">
      <c r="A35" s="20">
        <v>22</v>
      </c>
      <c r="B35" s="21" t="s">
        <v>55</v>
      </c>
      <c r="C35" s="21" t="s">
        <v>1</v>
      </c>
      <c r="D35" s="21" t="s">
        <v>28</v>
      </c>
      <c r="E35" s="21" t="s">
        <v>13</v>
      </c>
      <c r="F35" s="21" t="s">
        <v>35</v>
      </c>
      <c r="G35" s="21" t="s">
        <v>13</v>
      </c>
      <c r="H35" s="21" t="s">
        <v>26</v>
      </c>
      <c r="I35" s="22" t="s">
        <v>35</v>
      </c>
      <c r="J35" s="29" t="s">
        <v>23</v>
      </c>
      <c r="K35" s="17">
        <f>K36+K42</f>
        <v>16821.7</v>
      </c>
      <c r="L35" s="17">
        <f>L36+L42</f>
        <v>16753.900000000001</v>
      </c>
      <c r="M35" s="17">
        <f>M36+M42</f>
        <v>16759.199999999997</v>
      </c>
    </row>
    <row r="36" spans="1:13" ht="15.75">
      <c r="A36" s="20">
        <v>23</v>
      </c>
      <c r="B36" s="21" t="s">
        <v>55</v>
      </c>
      <c r="C36" s="21" t="s">
        <v>1</v>
      </c>
      <c r="D36" s="21" t="s">
        <v>28</v>
      </c>
      <c r="E36" s="21" t="s">
        <v>31</v>
      </c>
      <c r="F36" s="21" t="s">
        <v>35</v>
      </c>
      <c r="G36" s="21" t="s">
        <v>13</v>
      </c>
      <c r="H36" s="21" t="s">
        <v>26</v>
      </c>
      <c r="I36" s="22" t="s">
        <v>53</v>
      </c>
      <c r="J36" s="29" t="s">
        <v>37</v>
      </c>
      <c r="K36" s="17">
        <f>K39+K37</f>
        <v>7238.6</v>
      </c>
      <c r="L36" s="17">
        <f t="shared" ref="L36:M36" si="9">L39+L37</f>
        <v>4944</v>
      </c>
      <c r="M36" s="17">
        <f t="shared" si="9"/>
        <v>4944</v>
      </c>
    </row>
    <row r="37" spans="1:13" ht="15.75">
      <c r="A37" s="20">
        <v>24</v>
      </c>
      <c r="B37" s="21" t="s">
        <v>55</v>
      </c>
      <c r="C37" s="21" t="s">
        <v>1</v>
      </c>
      <c r="D37" s="21" t="s">
        <v>28</v>
      </c>
      <c r="E37" s="21" t="s">
        <v>72</v>
      </c>
      <c r="F37" s="21" t="s">
        <v>73</v>
      </c>
      <c r="G37" s="21" t="s">
        <v>13</v>
      </c>
      <c r="H37" s="21" t="s">
        <v>26</v>
      </c>
      <c r="I37" s="22" t="s">
        <v>53</v>
      </c>
      <c r="J37" s="28" t="s">
        <v>74</v>
      </c>
      <c r="K37" s="17">
        <f>K38</f>
        <v>0</v>
      </c>
      <c r="L37" s="17">
        <f>L38</f>
        <v>1616.9</v>
      </c>
      <c r="M37" s="17">
        <f>M38</f>
        <v>1616.9</v>
      </c>
    </row>
    <row r="38" spans="1:13" ht="31.5">
      <c r="A38" s="20">
        <v>25</v>
      </c>
      <c r="B38" s="21" t="s">
        <v>55</v>
      </c>
      <c r="C38" s="21" t="s">
        <v>1</v>
      </c>
      <c r="D38" s="21" t="s">
        <v>28</v>
      </c>
      <c r="E38" s="21" t="s">
        <v>72</v>
      </c>
      <c r="F38" s="21" t="s">
        <v>73</v>
      </c>
      <c r="G38" s="21" t="s">
        <v>31</v>
      </c>
      <c r="H38" s="21" t="s">
        <v>26</v>
      </c>
      <c r="I38" s="22" t="s">
        <v>53</v>
      </c>
      <c r="J38" s="28" t="s">
        <v>75</v>
      </c>
      <c r="K38" s="17">
        <v>0</v>
      </c>
      <c r="L38" s="17">
        <v>1616.9</v>
      </c>
      <c r="M38" s="17">
        <v>1616.9</v>
      </c>
    </row>
    <row r="39" spans="1:13" ht="15.75">
      <c r="A39" s="20">
        <v>26</v>
      </c>
      <c r="B39" s="21" t="s">
        <v>55</v>
      </c>
      <c r="C39" s="21" t="s">
        <v>1</v>
      </c>
      <c r="D39" s="21" t="s">
        <v>28</v>
      </c>
      <c r="E39" s="21" t="s">
        <v>41</v>
      </c>
      <c r="F39" s="21" t="s">
        <v>2</v>
      </c>
      <c r="G39" s="21" t="s">
        <v>13</v>
      </c>
      <c r="H39" s="21" t="s">
        <v>26</v>
      </c>
      <c r="I39" s="22" t="s">
        <v>53</v>
      </c>
      <c r="J39" s="23" t="s">
        <v>42</v>
      </c>
      <c r="K39" s="17">
        <f t="shared" ref="K39:M40" si="10">K40</f>
        <v>7238.6</v>
      </c>
      <c r="L39" s="17">
        <f t="shared" si="10"/>
        <v>3327.1</v>
      </c>
      <c r="M39" s="17">
        <f t="shared" si="10"/>
        <v>3327.1</v>
      </c>
    </row>
    <row r="40" spans="1:13" ht="15.75">
      <c r="A40" s="20">
        <v>27</v>
      </c>
      <c r="B40" s="21" t="s">
        <v>55</v>
      </c>
      <c r="C40" s="21" t="s">
        <v>1</v>
      </c>
      <c r="D40" s="21" t="s">
        <v>28</v>
      </c>
      <c r="E40" s="21" t="s">
        <v>41</v>
      </c>
      <c r="F40" s="21" t="s">
        <v>2</v>
      </c>
      <c r="G40" s="21" t="s">
        <v>31</v>
      </c>
      <c r="H40" s="21" t="s">
        <v>26</v>
      </c>
      <c r="I40" s="22" t="s">
        <v>53</v>
      </c>
      <c r="J40" s="23" t="s">
        <v>43</v>
      </c>
      <c r="K40" s="17">
        <f>K41</f>
        <v>7238.6</v>
      </c>
      <c r="L40" s="17">
        <f t="shared" si="10"/>
        <v>3327.1</v>
      </c>
      <c r="M40" s="17">
        <f t="shared" si="10"/>
        <v>3327.1</v>
      </c>
    </row>
    <row r="41" spans="1:13" ht="48.75" customHeight="1">
      <c r="A41" s="20">
        <v>28</v>
      </c>
      <c r="B41" s="21" t="s">
        <v>55</v>
      </c>
      <c r="C41" s="21" t="s">
        <v>1</v>
      </c>
      <c r="D41" s="21" t="s">
        <v>28</v>
      </c>
      <c r="E41" s="21" t="s">
        <v>41</v>
      </c>
      <c r="F41" s="21" t="s">
        <v>2</v>
      </c>
      <c r="G41" s="21" t="s">
        <v>31</v>
      </c>
      <c r="H41" s="21" t="s">
        <v>25</v>
      </c>
      <c r="I41" s="22" t="s">
        <v>53</v>
      </c>
      <c r="J41" s="18" t="s">
        <v>66</v>
      </c>
      <c r="K41" s="17">
        <v>7238.6</v>
      </c>
      <c r="L41" s="17">
        <v>3327.1</v>
      </c>
      <c r="M41" s="17">
        <v>3327.1</v>
      </c>
    </row>
    <row r="42" spans="1:13" ht="15.75">
      <c r="A42" s="20">
        <v>29</v>
      </c>
      <c r="B42" s="21" t="s">
        <v>55</v>
      </c>
      <c r="C42" s="21" t="s">
        <v>1</v>
      </c>
      <c r="D42" s="21" t="s">
        <v>28</v>
      </c>
      <c r="E42" s="21" t="s">
        <v>38</v>
      </c>
      <c r="F42" s="21" t="s">
        <v>35</v>
      </c>
      <c r="G42" s="21" t="s">
        <v>13</v>
      </c>
      <c r="H42" s="21" t="s">
        <v>26</v>
      </c>
      <c r="I42" s="22" t="s">
        <v>53</v>
      </c>
      <c r="J42" s="23" t="s">
        <v>44</v>
      </c>
      <c r="K42" s="17">
        <f t="shared" ref="K42:M43" si="11">K43</f>
        <v>9583.1</v>
      </c>
      <c r="L42" s="17">
        <f t="shared" si="11"/>
        <v>11809.9</v>
      </c>
      <c r="M42" s="17">
        <f t="shared" si="11"/>
        <v>11815.199999999999</v>
      </c>
    </row>
    <row r="43" spans="1:13" ht="15.75">
      <c r="A43" s="20">
        <v>30</v>
      </c>
      <c r="B43" s="21" t="s">
        <v>55</v>
      </c>
      <c r="C43" s="21" t="s">
        <v>1</v>
      </c>
      <c r="D43" s="21" t="s">
        <v>28</v>
      </c>
      <c r="E43" s="21" t="s">
        <v>45</v>
      </c>
      <c r="F43" s="21" t="s">
        <v>2</v>
      </c>
      <c r="G43" s="21" t="s">
        <v>13</v>
      </c>
      <c r="H43" s="21" t="s">
        <v>26</v>
      </c>
      <c r="I43" s="22" t="s">
        <v>53</v>
      </c>
      <c r="J43" s="23" t="s">
        <v>46</v>
      </c>
      <c r="K43" s="17">
        <f t="shared" si="11"/>
        <v>9583.1</v>
      </c>
      <c r="L43" s="17">
        <f t="shared" si="11"/>
        <v>11809.9</v>
      </c>
      <c r="M43" s="17">
        <f t="shared" si="11"/>
        <v>11815.199999999999</v>
      </c>
    </row>
    <row r="44" spans="1:13" ht="28.5" customHeight="1">
      <c r="A44" s="20">
        <v>31</v>
      </c>
      <c r="B44" s="21" t="s">
        <v>55</v>
      </c>
      <c r="C44" s="21" t="s">
        <v>1</v>
      </c>
      <c r="D44" s="21" t="s">
        <v>28</v>
      </c>
      <c r="E44" s="21" t="s">
        <v>45</v>
      </c>
      <c r="F44" s="21" t="s">
        <v>2</v>
      </c>
      <c r="G44" s="21" t="s">
        <v>31</v>
      </c>
      <c r="H44" s="21" t="s">
        <v>26</v>
      </c>
      <c r="I44" s="22" t="s">
        <v>53</v>
      </c>
      <c r="J44" s="23" t="s">
        <v>54</v>
      </c>
      <c r="K44" s="17">
        <f>K46+K45+K47</f>
        <v>9583.1</v>
      </c>
      <c r="L44" s="17">
        <f t="shared" ref="L44:M44" si="12">L46+L45+L47</f>
        <v>11809.9</v>
      </c>
      <c r="M44" s="17">
        <f t="shared" si="12"/>
        <v>11815.199999999999</v>
      </c>
    </row>
    <row r="45" spans="1:13" ht="47.25">
      <c r="A45" s="20">
        <v>32</v>
      </c>
      <c r="B45" s="21" t="s">
        <v>55</v>
      </c>
      <c r="C45" s="21" t="s">
        <v>1</v>
      </c>
      <c r="D45" s="21" t="s">
        <v>28</v>
      </c>
      <c r="E45" s="21" t="s">
        <v>45</v>
      </c>
      <c r="F45" s="21" t="s">
        <v>2</v>
      </c>
      <c r="G45" s="21" t="s">
        <v>31</v>
      </c>
      <c r="H45" s="21" t="s">
        <v>47</v>
      </c>
      <c r="I45" s="22" t="s">
        <v>53</v>
      </c>
      <c r="J45" s="25" t="s">
        <v>67</v>
      </c>
      <c r="K45" s="17">
        <f>9243.6+27.1</f>
        <v>9270.7000000000007</v>
      </c>
      <c r="L45" s="17">
        <v>11529.4</v>
      </c>
      <c r="M45" s="17">
        <v>11529.4</v>
      </c>
    </row>
    <row r="46" spans="1:13" ht="48.75" customHeight="1">
      <c r="A46" s="20">
        <v>33</v>
      </c>
      <c r="B46" s="21" t="s">
        <v>55</v>
      </c>
      <c r="C46" s="21" t="s">
        <v>1</v>
      </c>
      <c r="D46" s="21" t="s">
        <v>28</v>
      </c>
      <c r="E46" s="21" t="s">
        <v>45</v>
      </c>
      <c r="F46" s="21" t="s">
        <v>2</v>
      </c>
      <c r="G46" s="21" t="s">
        <v>31</v>
      </c>
      <c r="H46" s="21" t="s">
        <v>70</v>
      </c>
      <c r="I46" s="26" t="s">
        <v>53</v>
      </c>
      <c r="J46" s="27" t="s">
        <v>71</v>
      </c>
      <c r="K46" s="17">
        <v>232.8</v>
      </c>
      <c r="L46" s="17">
        <v>232.8</v>
      </c>
      <c r="M46" s="17">
        <v>232.8</v>
      </c>
    </row>
    <row r="47" spans="1:13" ht="37.5" customHeight="1">
      <c r="A47" s="20">
        <v>34</v>
      </c>
      <c r="B47" s="36" t="s">
        <v>55</v>
      </c>
      <c r="C47" s="36" t="s">
        <v>1</v>
      </c>
      <c r="D47" s="36" t="s">
        <v>28</v>
      </c>
      <c r="E47" s="36" t="s">
        <v>45</v>
      </c>
      <c r="F47" s="36" t="s">
        <v>2</v>
      </c>
      <c r="G47" s="36" t="s">
        <v>31</v>
      </c>
      <c r="H47" s="36" t="s">
        <v>86</v>
      </c>
      <c r="I47" s="22" t="s">
        <v>53</v>
      </c>
      <c r="J47" s="25" t="s">
        <v>87</v>
      </c>
      <c r="K47" s="17">
        <v>79.599999999999994</v>
      </c>
      <c r="L47" s="17">
        <v>47.7</v>
      </c>
      <c r="M47" s="17">
        <v>53</v>
      </c>
    </row>
    <row r="48" spans="1:13" ht="15.75">
      <c r="A48" s="42" t="s">
        <v>48</v>
      </c>
      <c r="B48" s="43"/>
      <c r="C48" s="43"/>
      <c r="D48" s="43"/>
      <c r="E48" s="43"/>
      <c r="F48" s="43"/>
      <c r="G48" s="43"/>
      <c r="H48" s="43"/>
      <c r="I48" s="43"/>
      <c r="J48" s="44"/>
      <c r="K48" s="17">
        <f>K14+K34</f>
        <v>17000.8</v>
      </c>
      <c r="L48" s="17">
        <f>L14+L34</f>
        <v>16941.800000000003</v>
      </c>
      <c r="M48" s="17">
        <f>M14+M34</f>
        <v>16955.499999999996</v>
      </c>
    </row>
    <row r="49" spans="1:13" ht="15.75">
      <c r="A49" s="13"/>
      <c r="B49" s="1"/>
      <c r="C49" s="1"/>
      <c r="D49" s="1"/>
      <c r="E49" s="1"/>
      <c r="F49" s="1"/>
      <c r="G49" s="1"/>
      <c r="H49" s="1"/>
      <c r="I49" s="1"/>
      <c r="J49" s="11"/>
      <c r="K49" s="11"/>
      <c r="L49" s="11"/>
      <c r="M49" s="11"/>
    </row>
    <row r="50" spans="1:13" ht="15.75">
      <c r="A50" s="13"/>
      <c r="B50" s="1"/>
      <c r="C50" s="1"/>
      <c r="D50" s="1"/>
      <c r="E50" s="1"/>
      <c r="F50" s="1"/>
      <c r="G50" s="1"/>
      <c r="H50" s="1"/>
      <c r="I50" s="1"/>
      <c r="J50" s="11"/>
      <c r="K50" s="11"/>
      <c r="L50" s="35"/>
      <c r="M50" s="11"/>
    </row>
    <row r="51" spans="1:13" ht="15.75">
      <c r="A51" s="13"/>
      <c r="B51" s="1"/>
      <c r="C51" s="1"/>
      <c r="D51" s="1"/>
      <c r="E51" s="1"/>
      <c r="F51" s="1"/>
      <c r="G51" s="1"/>
      <c r="H51" s="1"/>
      <c r="I51" s="1"/>
      <c r="J51" s="11"/>
      <c r="K51" s="11"/>
      <c r="L51" s="11"/>
      <c r="M51" s="11"/>
    </row>
    <row r="52" spans="1:13"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1:13"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</sheetData>
  <mergeCells count="8">
    <mergeCell ref="A48:J48"/>
    <mergeCell ref="A8:M8"/>
    <mergeCell ref="M11:M12"/>
    <mergeCell ref="A11:A12"/>
    <mergeCell ref="B11:I11"/>
    <mergeCell ref="J11:J12"/>
    <mergeCell ref="L11:L12"/>
    <mergeCell ref="K11:K12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Эконда</cp:lastModifiedBy>
  <cp:lastPrinted>2017-11-09T04:33:25Z</cp:lastPrinted>
  <dcterms:created xsi:type="dcterms:W3CDTF">2007-11-19T11:49:52Z</dcterms:created>
  <dcterms:modified xsi:type="dcterms:W3CDTF">2023-04-14T03:17:51Z</dcterms:modified>
</cp:coreProperties>
</file>