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доходы!$A$1:$S$48</definedName>
  </definedNames>
  <calcPr calcId="125725"/>
</workbook>
</file>

<file path=xl/calcChain.xml><?xml version="1.0" encoding="utf-8"?>
<calcChain xmlns="http://schemas.openxmlformats.org/spreadsheetml/2006/main">
  <c r="L42" i="1"/>
  <c r="M42"/>
  <c r="K42"/>
  <c r="K43" l="1"/>
  <c r="M32" l="1"/>
  <c r="M31" s="1"/>
  <c r="L32"/>
  <c r="L31" s="1"/>
  <c r="K32"/>
  <c r="K31" s="1"/>
  <c r="M29" l="1"/>
  <c r="L29"/>
  <c r="K29"/>
  <c r="K38" l="1"/>
  <c r="L28" l="1"/>
  <c r="M28"/>
  <c r="K28"/>
  <c r="L26"/>
  <c r="M26"/>
  <c r="K26"/>
  <c r="L24"/>
  <c r="M24"/>
  <c r="K24"/>
  <c r="L22"/>
  <c r="M22"/>
  <c r="K22"/>
  <c r="L20"/>
  <c r="M20"/>
  <c r="K20"/>
  <c r="M19" l="1"/>
  <c r="L19"/>
  <c r="K19"/>
  <c r="M41" l="1"/>
  <c r="M40" s="1"/>
  <c r="L41"/>
  <c r="L40" s="1"/>
  <c r="K41"/>
  <c r="K40" s="1"/>
  <c r="M38"/>
  <c r="M37" s="1"/>
  <c r="M36" s="1"/>
  <c r="L38"/>
  <c r="L37" s="1"/>
  <c r="L36" s="1"/>
  <c r="K37"/>
  <c r="K36" s="1"/>
  <c r="M18"/>
  <c r="L18"/>
  <c r="K18"/>
  <c r="M16"/>
  <c r="M15" s="1"/>
  <c r="L16"/>
  <c r="L15" s="1"/>
  <c r="K16"/>
  <c r="K15" s="1"/>
  <c r="M35" l="1"/>
  <c r="M34" s="1"/>
  <c r="K35"/>
  <c r="K34" s="1"/>
  <c r="M14"/>
  <c r="L14"/>
  <c r="K14"/>
  <c r="K46" l="1"/>
  <c r="L35"/>
  <c r="L34" s="1"/>
  <c r="L46" s="1"/>
  <c r="M46"/>
</calcChain>
</file>

<file path=xl/sharedStrings.xml><?xml version="1.0" encoding="utf-8"?>
<sst xmlns="http://schemas.openxmlformats.org/spreadsheetml/2006/main" count="311" uniqueCount="88">
  <si>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</si>
  <si>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</si>
  <si>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</si>
  <si>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</si>
  <si>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</si>
  <si>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</si>
  <si>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</si>
  <si>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</si>
  <si>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</si>
  <si>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</si>
  <si>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</si>
  <si>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</si>
  <si>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</si>
  <si>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</si>
  <si>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</si>
  <si>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</si>
  <si>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</si>
  <si>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</si>
  <si>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</si>
  <si>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</si>
  <si>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</si>
  <si>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</si>
  <si>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</si>
  <si>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</si>
  <si>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</si>
  <si>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</si>
  <si>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</si>
  <si>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</si>
  <si>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</si>
  <si>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</si>
  <si>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</si>
  <si>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</si>
  <si>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</si>
  <si>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</si>
  <si>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</si>
  <si>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</si>
  <si>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</si>
  <si>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</si>
  <si>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</si>
  <si>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</si>
  <si>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</si>
  <si>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</si>
  <si>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</si>
  <si>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</si>
  <si>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</si>
  <si>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</si>
  <si>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</si>
  <si>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</si>
  <si>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</si>
  <si>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</si>
  <si>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</si>
  <si>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</si>
  <si>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</si>
  <si>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</si>
  <si>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</si>
  <si>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</si>
  <si>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</si>
  <si>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</si>
  <si>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</si>
  <si>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</si>
  <si>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</si>
  <si>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</si>
  <si>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</si>
  <si>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</si>
  <si>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</si>
  <si>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</si>
  <si>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</si>
  <si>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</si>
  <si>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</si>
  <si>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</si>
  <si>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</si>
  <si>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 xml:space="preserve">               Приложение  2</t>
  </si>
  <si>
    <t xml:space="preserve">Доходы поселения           на 2024 г.            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</si>
  <si>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</si>
  <si>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</si>
  <si>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Доходы поселения           на 2025 г.            </t>
  </si>
  <si>
    <t>Доходы бюджета поселка на 2024 год и плановый период 2025-2026 годов</t>
  </si>
  <si>
    <t xml:space="preserve">Доходы поселения           на 2026 г.            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</si>
  <si>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</si>
  <si>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</si>
  <si>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</si>
  <si>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</si>
  <si>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</si>
  <si>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                                      и плановый период  2025 - 2026 годов""</t>
  </si>
  <si>
    <t xml:space="preserve">   к  Решению Экондинского поселкового Совета депутатов</t>
  </si>
  <si>
    <t xml:space="preserve">                                                                                                                                                   поселкового Совета депутатов от 22 декабря 2023 года  № 18</t>
  </si>
  <si>
    <t xml:space="preserve">                                                                                                                                                                                     "О бюджете поселка Эконда на 2024 год </t>
  </si>
  <si>
    <t xml:space="preserve">                                                                                                                         от   17   апреля 2024 года  № 3   "О весении изменений в Решение Экондинского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</si>
</sst>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7" fillId="0" borderId="0"/>
    <xf numFmtId="0" fontId="12" fillId="0" borderId="0"/>
  </cellStyleXfs>
  <cellXfs count="55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9" fillId="0" borderId="0" xfId="0" applyFont="1"/>
    <xf numFmtId="49" fontId="6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/>
    </xf>
    <xf numFmtId="0" fontId="8" fillId="0" borderId="0" xfId="0" applyFont="1" applyBorder="1"/>
    <xf numFmtId="0" fontId="0" fillId="0" borderId="0" xfId="0" applyBorder="1"/>
    <xf numFmtId="0" fontId="6" fillId="0" borderId="0" xfId="0" applyFont="1" applyAlignment="1">
      <alignment horizontal="right"/>
    </xf>
    <xf numFmtId="49" fontId="6" fillId="4" borderId="1" xfId="0" applyNumberFormat="1" applyFont="1" applyFill="1" applyBorder="1" applyAlignment="1">
      <alignment horizontal="center" vertical="center"/>
    </xf>
    <xf numFmtId="0" fontId="6" fillId="0" borderId="0" xfId="2" applyFont="1" applyFill="1" applyAlignment="1"/>
    <xf numFmtId="0" fontId="11" fillId="0" borderId="0" xfId="0" applyFont="1" applyAlignment="1"/>
    <xf numFmtId="0" fontId="6" fillId="0" borderId="0" xfId="2" applyFont="1"/>
    <xf numFmtId="0" fontId="6" fillId="0" borderId="0" xfId="7" applyFont="1" applyFill="1" applyAlignment="1"/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8">
    <cellStyle name="Normal" xfId="6"/>
    <cellStyle name="Обычный" xfId="0" builtinId="0"/>
    <cellStyle name="Обычный 2" xfId="1"/>
    <cellStyle name="Обычный 2 2" xfId="2"/>
    <cellStyle name="Обычный 4" xfId="3"/>
    <cellStyle name="Обычный_Лист1_1" xfId="7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0"/>
  <sheetViews>
    <sheetView tabSelected="1" view="pageBreakPreview" zoomScale="75" zoomScaleNormal="95" zoomScaleSheetLayoutView="64" workbookViewId="0">
      <selection activeCell="L9" sqref="L9"/>
    </sheetView>
  </sheetViews>
  <sheetFormatPr defaultRowHeight="14.25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5" max="15" width="9.140625" customWidth="1"/>
  </cols>
  <sheetData>
    <row r="1" spans="1:19" ht="18" customHeight="1">
      <c r="J1" s="38"/>
      <c r="K1" s="30"/>
      <c r="L1" s="38"/>
      <c r="M1" s="38" t="s">
        <v>71</v>
      </c>
    </row>
    <row r="2" spans="1:19" ht="17.25" customHeight="1">
      <c r="K2" s="40" t="s">
        <v>84</v>
      </c>
      <c r="L2" s="29"/>
      <c r="M2" s="41"/>
    </row>
    <row r="3" spans="1:19" ht="17.25" customHeight="1">
      <c r="J3" s="43" t="s">
        <v>87</v>
      </c>
      <c r="K3" s="42"/>
      <c r="L3" s="42"/>
      <c r="M3" s="41"/>
    </row>
    <row r="4" spans="1:19" ht="17.25" customHeight="1">
      <c r="J4" s="42" t="s">
        <v>85</v>
      </c>
      <c r="K4" s="30"/>
      <c r="L4" s="29"/>
      <c r="M4" s="41"/>
    </row>
    <row r="5" spans="1:19" ht="17.25" customHeight="1">
      <c r="J5" s="43" t="s">
        <v>86</v>
      </c>
      <c r="L5" s="30"/>
      <c r="M5" s="41"/>
    </row>
    <row r="6" spans="1:19" ht="16.5" customHeight="1">
      <c r="J6" s="42"/>
      <c r="K6" s="42" t="s">
        <v>83</v>
      </c>
      <c r="L6" s="30"/>
      <c r="M6" s="41"/>
    </row>
    <row r="7" spans="1:19" ht="18.75" customHeight="1">
      <c r="A7" s="3"/>
      <c r="B7" s="3"/>
      <c r="C7" s="4"/>
      <c r="D7" s="4"/>
      <c r="E7" s="4"/>
      <c r="F7" s="4"/>
      <c r="G7" s="4"/>
      <c r="H7" s="4"/>
      <c r="I7" s="4"/>
      <c r="J7" s="5"/>
      <c r="K7" s="5"/>
      <c r="L7" s="5"/>
      <c r="M7" s="5"/>
    </row>
    <row r="8" spans="1:19" ht="18.75" customHeight="1">
      <c r="A8" s="47" t="s">
        <v>76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9" ht="15">
      <c r="A9" s="3"/>
      <c r="B9" s="1"/>
      <c r="C9" s="7"/>
      <c r="D9" s="7"/>
      <c r="E9" s="7"/>
      <c r="F9" s="7"/>
      <c r="G9" s="7"/>
      <c r="H9" s="7"/>
      <c r="I9" s="7"/>
      <c r="J9" s="8"/>
      <c r="K9" s="8"/>
      <c r="L9" s="8"/>
      <c r="M9" s="8"/>
    </row>
    <row r="10" spans="1:19" ht="15.75">
      <c r="A10" s="3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2" t="s">
        <v>20</v>
      </c>
    </row>
    <row r="11" spans="1:19" ht="12.75" customHeight="1">
      <c r="A11" s="50" t="s">
        <v>6</v>
      </c>
      <c r="B11" s="51" t="s">
        <v>34</v>
      </c>
      <c r="C11" s="52"/>
      <c r="D11" s="52"/>
      <c r="E11" s="52"/>
      <c r="F11" s="52"/>
      <c r="G11" s="52"/>
      <c r="H11" s="52"/>
      <c r="I11" s="52"/>
      <c r="J11" s="53" t="s">
        <v>33</v>
      </c>
      <c r="K11" s="48" t="s">
        <v>72</v>
      </c>
      <c r="L11" s="48" t="s">
        <v>75</v>
      </c>
      <c r="M11" s="48" t="s">
        <v>77</v>
      </c>
    </row>
    <row r="12" spans="1:19" ht="131.25" customHeight="1">
      <c r="A12" s="50"/>
      <c r="B12" s="16" t="s">
        <v>0</v>
      </c>
      <c r="C12" s="16" t="s">
        <v>24</v>
      </c>
      <c r="D12" s="16" t="s">
        <v>15</v>
      </c>
      <c r="E12" s="16" t="s">
        <v>16</v>
      </c>
      <c r="F12" s="16" t="s">
        <v>17</v>
      </c>
      <c r="G12" s="16" t="s">
        <v>18</v>
      </c>
      <c r="H12" s="16" t="s">
        <v>19</v>
      </c>
      <c r="I12" s="16" t="s">
        <v>11</v>
      </c>
      <c r="J12" s="54"/>
      <c r="K12" s="49"/>
      <c r="L12" s="49"/>
      <c r="M12" s="49"/>
    </row>
    <row r="13" spans="1:19" ht="15.75">
      <c r="A13" s="19"/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</row>
    <row r="14" spans="1:19" s="2" customFormat="1" ht="15.75">
      <c r="A14" s="20">
        <v>1</v>
      </c>
      <c r="B14" s="21" t="s">
        <v>35</v>
      </c>
      <c r="C14" s="21" t="s">
        <v>12</v>
      </c>
      <c r="D14" s="21" t="s">
        <v>13</v>
      </c>
      <c r="E14" s="21" t="s">
        <v>13</v>
      </c>
      <c r="F14" s="21" t="s">
        <v>35</v>
      </c>
      <c r="G14" s="21" t="s">
        <v>13</v>
      </c>
      <c r="H14" s="21" t="s">
        <v>26</v>
      </c>
      <c r="I14" s="22" t="s">
        <v>35</v>
      </c>
      <c r="J14" s="28" t="s">
        <v>3</v>
      </c>
      <c r="K14" s="17">
        <f>K15+K18+K28</f>
        <v>193.8</v>
      </c>
      <c r="L14" s="17">
        <f t="shared" ref="L14:M14" si="0">L15+L18+L28</f>
        <v>197.20000000000002</v>
      </c>
      <c r="M14" s="17">
        <f t="shared" si="0"/>
        <v>203.49999999999997</v>
      </c>
      <c r="N14" s="14"/>
      <c r="O14" s="14"/>
      <c r="P14" s="14"/>
      <c r="Q14" s="14"/>
      <c r="R14" s="14"/>
      <c r="S14" s="14"/>
    </row>
    <row r="15" spans="1:19" ht="15.75">
      <c r="A15" s="20">
        <v>2</v>
      </c>
      <c r="B15" s="21" t="s">
        <v>36</v>
      </c>
      <c r="C15" s="21" t="s">
        <v>12</v>
      </c>
      <c r="D15" s="21" t="s">
        <v>14</v>
      </c>
      <c r="E15" s="21" t="s">
        <v>13</v>
      </c>
      <c r="F15" s="21" t="s">
        <v>35</v>
      </c>
      <c r="G15" s="21" t="s">
        <v>13</v>
      </c>
      <c r="H15" s="21" t="s">
        <v>26</v>
      </c>
      <c r="I15" s="22" t="s">
        <v>35</v>
      </c>
      <c r="J15" s="28" t="s">
        <v>4</v>
      </c>
      <c r="K15" s="17">
        <f t="shared" ref="K15:M16" si="1">K16</f>
        <v>139.30000000000001</v>
      </c>
      <c r="L15" s="17">
        <f t="shared" si="1"/>
        <v>144.80000000000001</v>
      </c>
      <c r="M15" s="17">
        <f t="shared" si="1"/>
        <v>150.6</v>
      </c>
    </row>
    <row r="16" spans="1:19" ht="15.75">
      <c r="A16" s="20">
        <v>3</v>
      </c>
      <c r="B16" s="21" t="s">
        <v>36</v>
      </c>
      <c r="C16" s="21" t="s">
        <v>12</v>
      </c>
      <c r="D16" s="21" t="s">
        <v>14</v>
      </c>
      <c r="E16" s="21" t="s">
        <v>28</v>
      </c>
      <c r="F16" s="21" t="s">
        <v>35</v>
      </c>
      <c r="G16" s="21" t="s">
        <v>14</v>
      </c>
      <c r="H16" s="21" t="s">
        <v>26</v>
      </c>
      <c r="I16" s="22" t="s">
        <v>27</v>
      </c>
      <c r="J16" s="23" t="s">
        <v>5</v>
      </c>
      <c r="K16" s="17">
        <f t="shared" si="1"/>
        <v>139.30000000000001</v>
      </c>
      <c r="L16" s="17">
        <f t="shared" si="1"/>
        <v>144.80000000000001</v>
      </c>
      <c r="M16" s="17">
        <f t="shared" si="1"/>
        <v>150.6</v>
      </c>
    </row>
    <row r="17" spans="1:14" ht="66">
      <c r="A17" s="20">
        <v>4</v>
      </c>
      <c r="B17" s="21" t="s">
        <v>36</v>
      </c>
      <c r="C17" s="21" t="s">
        <v>12</v>
      </c>
      <c r="D17" s="21" t="s">
        <v>14</v>
      </c>
      <c r="E17" s="21" t="s">
        <v>28</v>
      </c>
      <c r="F17" s="21" t="s">
        <v>29</v>
      </c>
      <c r="G17" s="21" t="s">
        <v>14</v>
      </c>
      <c r="H17" s="21" t="s">
        <v>26</v>
      </c>
      <c r="I17" s="22" t="s">
        <v>27</v>
      </c>
      <c r="J17" s="23" t="s">
        <v>68</v>
      </c>
      <c r="K17" s="17">
        <v>139.30000000000001</v>
      </c>
      <c r="L17" s="17">
        <v>144.80000000000001</v>
      </c>
      <c r="M17" s="17">
        <v>150.6</v>
      </c>
    </row>
    <row r="18" spans="1:14" s="15" customFormat="1" ht="34.5" customHeight="1">
      <c r="A18" s="20">
        <v>5</v>
      </c>
      <c r="B18" s="21" t="s">
        <v>35</v>
      </c>
      <c r="C18" s="21" t="s">
        <v>12</v>
      </c>
      <c r="D18" s="21" t="s">
        <v>30</v>
      </c>
      <c r="E18" s="21" t="s">
        <v>13</v>
      </c>
      <c r="F18" s="21" t="s">
        <v>35</v>
      </c>
      <c r="G18" s="21" t="s">
        <v>13</v>
      </c>
      <c r="H18" s="21" t="s">
        <v>26</v>
      </c>
      <c r="I18" s="22" t="s">
        <v>35</v>
      </c>
      <c r="J18" s="23" t="s">
        <v>56</v>
      </c>
      <c r="K18" s="17">
        <f>K19</f>
        <v>52.900000000000006</v>
      </c>
      <c r="L18" s="17">
        <f>L19</f>
        <v>50.800000000000004</v>
      </c>
      <c r="M18" s="17">
        <f>M19</f>
        <v>51.3</v>
      </c>
    </row>
    <row r="19" spans="1:14" ht="31.5">
      <c r="A19" s="20">
        <v>6</v>
      </c>
      <c r="B19" s="21" t="s">
        <v>35</v>
      </c>
      <c r="C19" s="21" t="s">
        <v>12</v>
      </c>
      <c r="D19" s="21" t="s">
        <v>30</v>
      </c>
      <c r="E19" s="21" t="s">
        <v>28</v>
      </c>
      <c r="F19" s="21" t="s">
        <v>35</v>
      </c>
      <c r="G19" s="21" t="s">
        <v>14</v>
      </c>
      <c r="H19" s="21" t="s">
        <v>26</v>
      </c>
      <c r="I19" s="22" t="s">
        <v>27</v>
      </c>
      <c r="J19" s="24" t="s">
        <v>21</v>
      </c>
      <c r="K19" s="17">
        <f>K20+K22+K24+K26</f>
        <v>52.900000000000006</v>
      </c>
      <c r="L19" s="17">
        <f t="shared" ref="L19:M19" si="2">L20+L22+L24+L26</f>
        <v>50.800000000000004</v>
      </c>
      <c r="M19" s="17">
        <f t="shared" si="2"/>
        <v>51.3</v>
      </c>
    </row>
    <row r="20" spans="1:14" ht="63">
      <c r="A20" s="20">
        <v>7</v>
      </c>
      <c r="B20" s="21" t="s">
        <v>36</v>
      </c>
      <c r="C20" s="21" t="s">
        <v>12</v>
      </c>
      <c r="D20" s="21" t="s">
        <v>30</v>
      </c>
      <c r="E20" s="21" t="s">
        <v>28</v>
      </c>
      <c r="F20" s="21" t="s">
        <v>7</v>
      </c>
      <c r="G20" s="21" t="s">
        <v>14</v>
      </c>
      <c r="H20" s="21" t="s">
        <v>26</v>
      </c>
      <c r="I20" s="22" t="s">
        <v>27</v>
      </c>
      <c r="J20" s="24" t="s">
        <v>49</v>
      </c>
      <c r="K20" s="17">
        <f>K21</f>
        <v>27.6</v>
      </c>
      <c r="L20" s="17">
        <f t="shared" ref="L20:M20" si="3">L21</f>
        <v>23.6</v>
      </c>
      <c r="M20" s="17">
        <f t="shared" si="3"/>
        <v>23.4</v>
      </c>
    </row>
    <row r="21" spans="1:14" ht="82.5" customHeight="1">
      <c r="A21" s="20">
        <v>8</v>
      </c>
      <c r="B21" s="21" t="s">
        <v>36</v>
      </c>
      <c r="C21" s="21" t="s">
        <v>12</v>
      </c>
      <c r="D21" s="21" t="s">
        <v>30</v>
      </c>
      <c r="E21" s="21" t="s">
        <v>28</v>
      </c>
      <c r="F21" s="21" t="s">
        <v>57</v>
      </c>
      <c r="G21" s="21" t="s">
        <v>14</v>
      </c>
      <c r="H21" s="21" t="s">
        <v>26</v>
      </c>
      <c r="I21" s="22" t="s">
        <v>27</v>
      </c>
      <c r="J21" s="23" t="s">
        <v>58</v>
      </c>
      <c r="K21" s="17">
        <v>27.6</v>
      </c>
      <c r="L21" s="17">
        <v>23.6</v>
      </c>
      <c r="M21" s="17">
        <v>23.4</v>
      </c>
    </row>
    <row r="22" spans="1:14" ht="73.5" customHeight="1">
      <c r="A22" s="20">
        <v>9</v>
      </c>
      <c r="B22" s="21" t="s">
        <v>36</v>
      </c>
      <c r="C22" s="21" t="s">
        <v>12</v>
      </c>
      <c r="D22" s="21" t="s">
        <v>30</v>
      </c>
      <c r="E22" s="21" t="s">
        <v>28</v>
      </c>
      <c r="F22" s="21" t="s">
        <v>8</v>
      </c>
      <c r="G22" s="21" t="s">
        <v>14</v>
      </c>
      <c r="H22" s="21" t="s">
        <v>26</v>
      </c>
      <c r="I22" s="21" t="s">
        <v>27</v>
      </c>
      <c r="J22" s="23" t="s">
        <v>50</v>
      </c>
      <c r="K22" s="17">
        <f>K23</f>
        <v>0.1</v>
      </c>
      <c r="L22" s="17">
        <f t="shared" ref="L22:M22" si="4">L23</f>
        <v>0.2</v>
      </c>
      <c r="M22" s="17">
        <f t="shared" si="4"/>
        <v>0.2</v>
      </c>
    </row>
    <row r="23" spans="1:14" ht="95.25" customHeight="1">
      <c r="A23" s="20">
        <v>10</v>
      </c>
      <c r="B23" s="21" t="s">
        <v>36</v>
      </c>
      <c r="C23" s="21" t="s">
        <v>12</v>
      </c>
      <c r="D23" s="21" t="s">
        <v>30</v>
      </c>
      <c r="E23" s="21" t="s">
        <v>28</v>
      </c>
      <c r="F23" s="21" t="s">
        <v>59</v>
      </c>
      <c r="G23" s="21" t="s">
        <v>14</v>
      </c>
      <c r="H23" s="21" t="s">
        <v>26</v>
      </c>
      <c r="I23" s="22" t="s">
        <v>27</v>
      </c>
      <c r="J23" s="23" t="s">
        <v>60</v>
      </c>
      <c r="K23" s="17">
        <v>0.1</v>
      </c>
      <c r="L23" s="17">
        <v>0.2</v>
      </c>
      <c r="M23" s="17">
        <v>0.2</v>
      </c>
    </row>
    <row r="24" spans="1:14" ht="54" customHeight="1">
      <c r="A24" s="20">
        <v>11</v>
      </c>
      <c r="B24" s="21" t="s">
        <v>36</v>
      </c>
      <c r="C24" s="21" t="s">
        <v>12</v>
      </c>
      <c r="D24" s="21" t="s">
        <v>30</v>
      </c>
      <c r="E24" s="21" t="s">
        <v>28</v>
      </c>
      <c r="F24" s="21" t="s">
        <v>9</v>
      </c>
      <c r="G24" s="21" t="s">
        <v>14</v>
      </c>
      <c r="H24" s="21" t="s">
        <v>26</v>
      </c>
      <c r="I24" s="21" t="s">
        <v>27</v>
      </c>
      <c r="J24" s="24" t="s">
        <v>51</v>
      </c>
      <c r="K24" s="17">
        <f>K25</f>
        <v>28.6</v>
      </c>
      <c r="L24" s="17">
        <f t="shared" ref="L24:M24" si="5">L25</f>
        <v>30.6</v>
      </c>
      <c r="M24" s="17">
        <f t="shared" si="5"/>
        <v>31.7</v>
      </c>
    </row>
    <row r="25" spans="1:14" ht="79.5" customHeight="1">
      <c r="A25" s="20">
        <v>12</v>
      </c>
      <c r="B25" s="21" t="s">
        <v>36</v>
      </c>
      <c r="C25" s="21" t="s">
        <v>12</v>
      </c>
      <c r="D25" s="21" t="s">
        <v>30</v>
      </c>
      <c r="E25" s="21" t="s">
        <v>28</v>
      </c>
      <c r="F25" s="21" t="s">
        <v>61</v>
      </c>
      <c r="G25" s="21" t="s">
        <v>14</v>
      </c>
      <c r="H25" s="21" t="s">
        <v>26</v>
      </c>
      <c r="I25" s="22" t="s">
        <v>27</v>
      </c>
      <c r="J25" s="23" t="s">
        <v>62</v>
      </c>
      <c r="K25" s="17">
        <v>28.6</v>
      </c>
      <c r="L25" s="17">
        <v>30.6</v>
      </c>
      <c r="M25" s="17">
        <v>31.7</v>
      </c>
    </row>
    <row r="26" spans="1:14" ht="57" customHeight="1">
      <c r="A26" s="20">
        <v>13</v>
      </c>
      <c r="B26" s="21" t="s">
        <v>36</v>
      </c>
      <c r="C26" s="21" t="s">
        <v>12</v>
      </c>
      <c r="D26" s="21" t="s">
        <v>30</v>
      </c>
      <c r="E26" s="21" t="s">
        <v>28</v>
      </c>
      <c r="F26" s="21" t="s">
        <v>10</v>
      </c>
      <c r="G26" s="21" t="s">
        <v>14</v>
      </c>
      <c r="H26" s="21" t="s">
        <v>26</v>
      </c>
      <c r="I26" s="21" t="s">
        <v>27</v>
      </c>
      <c r="J26" s="24" t="s">
        <v>52</v>
      </c>
      <c r="K26" s="17">
        <f>K27</f>
        <v>-3.4</v>
      </c>
      <c r="L26" s="17">
        <f t="shared" ref="L26:M26" si="6">L27</f>
        <v>-3.6</v>
      </c>
      <c r="M26" s="17">
        <f t="shared" si="6"/>
        <v>-4</v>
      </c>
    </row>
    <row r="27" spans="1:14" ht="87.75" customHeight="1">
      <c r="A27" s="20">
        <v>14</v>
      </c>
      <c r="B27" s="21" t="s">
        <v>36</v>
      </c>
      <c r="C27" s="21" t="s">
        <v>12</v>
      </c>
      <c r="D27" s="21" t="s">
        <v>30</v>
      </c>
      <c r="E27" s="21" t="s">
        <v>28</v>
      </c>
      <c r="F27" s="21" t="s">
        <v>63</v>
      </c>
      <c r="G27" s="21" t="s">
        <v>14</v>
      </c>
      <c r="H27" s="21" t="s">
        <v>26</v>
      </c>
      <c r="I27" s="22" t="s">
        <v>27</v>
      </c>
      <c r="J27" s="23" t="s">
        <v>64</v>
      </c>
      <c r="K27" s="17">
        <v>-3.4</v>
      </c>
      <c r="L27" s="17">
        <v>-3.6</v>
      </c>
      <c r="M27" s="17">
        <v>-4</v>
      </c>
    </row>
    <row r="28" spans="1:14" ht="15.75">
      <c r="A28" s="20">
        <v>15</v>
      </c>
      <c r="B28" s="21" t="s">
        <v>36</v>
      </c>
      <c r="C28" s="21" t="s">
        <v>12</v>
      </c>
      <c r="D28" s="21" t="s">
        <v>32</v>
      </c>
      <c r="E28" s="21" t="s">
        <v>13</v>
      </c>
      <c r="F28" s="21" t="s">
        <v>35</v>
      </c>
      <c r="G28" s="21" t="s">
        <v>13</v>
      </c>
      <c r="H28" s="21" t="s">
        <v>26</v>
      </c>
      <c r="I28" s="22" t="s">
        <v>27</v>
      </c>
      <c r="J28" s="23" t="s">
        <v>39</v>
      </c>
      <c r="K28" s="17">
        <f>K31+K29</f>
        <v>1.5999999999999999</v>
      </c>
      <c r="L28" s="17">
        <f t="shared" ref="L28:M28" si="7">L31+L29</f>
        <v>1.5999999999999999</v>
      </c>
      <c r="M28" s="17">
        <f t="shared" si="7"/>
        <v>1.5999999999999999</v>
      </c>
    </row>
    <row r="29" spans="1:14" ht="15.75">
      <c r="A29" s="20">
        <v>16</v>
      </c>
      <c r="B29" s="31" t="s">
        <v>36</v>
      </c>
      <c r="C29" s="31" t="s">
        <v>12</v>
      </c>
      <c r="D29" s="31" t="s">
        <v>32</v>
      </c>
      <c r="E29" s="31" t="s">
        <v>14</v>
      </c>
      <c r="F29" s="31" t="s">
        <v>35</v>
      </c>
      <c r="G29" s="31" t="s">
        <v>13</v>
      </c>
      <c r="H29" s="31" t="s">
        <v>26</v>
      </c>
      <c r="I29" s="22" t="s">
        <v>27</v>
      </c>
      <c r="J29" s="23" t="s">
        <v>73</v>
      </c>
      <c r="K29" s="17">
        <f>K30</f>
        <v>0.2</v>
      </c>
      <c r="L29" s="17">
        <f>L30</f>
        <v>0.2</v>
      </c>
      <c r="M29" s="17">
        <f>M30</f>
        <v>0.2</v>
      </c>
    </row>
    <row r="30" spans="1:14" ht="37.5" customHeight="1">
      <c r="A30" s="20">
        <v>17</v>
      </c>
      <c r="B30" s="31" t="s">
        <v>36</v>
      </c>
      <c r="C30" s="31" t="s">
        <v>12</v>
      </c>
      <c r="D30" s="31" t="s">
        <v>32</v>
      </c>
      <c r="E30" s="31" t="s">
        <v>14</v>
      </c>
      <c r="F30" s="31" t="s">
        <v>65</v>
      </c>
      <c r="G30" s="31" t="s">
        <v>31</v>
      </c>
      <c r="H30" s="31" t="s">
        <v>26</v>
      </c>
      <c r="I30" s="22" t="s">
        <v>27</v>
      </c>
      <c r="J30" s="23" t="s">
        <v>74</v>
      </c>
      <c r="K30" s="17">
        <v>0.2</v>
      </c>
      <c r="L30" s="17">
        <v>0.2</v>
      </c>
      <c r="M30" s="17">
        <v>0.2</v>
      </c>
    </row>
    <row r="31" spans="1:14" ht="15.75">
      <c r="A31" s="20">
        <v>18</v>
      </c>
      <c r="B31" s="21" t="s">
        <v>36</v>
      </c>
      <c r="C31" s="21" t="s">
        <v>12</v>
      </c>
      <c r="D31" s="21" t="s">
        <v>32</v>
      </c>
      <c r="E31" s="21" t="s">
        <v>32</v>
      </c>
      <c r="F31" s="21" t="s">
        <v>35</v>
      </c>
      <c r="G31" s="21" t="s">
        <v>13</v>
      </c>
      <c r="H31" s="21" t="s">
        <v>26</v>
      </c>
      <c r="I31" s="22" t="s">
        <v>27</v>
      </c>
      <c r="J31" s="23" t="s">
        <v>40</v>
      </c>
      <c r="K31" s="17">
        <f>K32</f>
        <v>1.4</v>
      </c>
      <c r="L31" s="17">
        <f t="shared" ref="L31:M31" si="8">L32</f>
        <v>1.4</v>
      </c>
      <c r="M31" s="17">
        <f t="shared" si="8"/>
        <v>1.4</v>
      </c>
    </row>
    <row r="32" spans="1:14" s="15" customFormat="1" ht="15.75">
      <c r="A32" s="20">
        <v>19</v>
      </c>
      <c r="B32" s="33" t="s">
        <v>36</v>
      </c>
      <c r="C32" s="33" t="s">
        <v>12</v>
      </c>
      <c r="D32" s="33" t="s">
        <v>32</v>
      </c>
      <c r="E32" s="33" t="s">
        <v>32</v>
      </c>
      <c r="F32" s="33" t="s">
        <v>65</v>
      </c>
      <c r="G32" s="33" t="s">
        <v>31</v>
      </c>
      <c r="H32" s="33" t="s">
        <v>26</v>
      </c>
      <c r="I32" s="33" t="s">
        <v>27</v>
      </c>
      <c r="J32" s="34" t="s">
        <v>78</v>
      </c>
      <c r="K32" s="35">
        <f>K33</f>
        <v>1.4</v>
      </c>
      <c r="L32" s="35">
        <f t="shared" ref="L32:M32" si="9">L33</f>
        <v>1.4</v>
      </c>
      <c r="M32" s="35">
        <f t="shared" si="9"/>
        <v>1.4</v>
      </c>
      <c r="N32" s="36"/>
    </row>
    <row r="33" spans="1:14" ht="34.5" customHeight="1">
      <c r="A33" s="20">
        <v>20</v>
      </c>
      <c r="B33" s="33" t="s">
        <v>36</v>
      </c>
      <c r="C33" s="33" t="s">
        <v>12</v>
      </c>
      <c r="D33" s="33" t="s">
        <v>32</v>
      </c>
      <c r="E33" s="33" t="s">
        <v>32</v>
      </c>
      <c r="F33" s="33" t="s">
        <v>79</v>
      </c>
      <c r="G33" s="33" t="s">
        <v>31</v>
      </c>
      <c r="H33" s="33" t="s">
        <v>26</v>
      </c>
      <c r="I33" s="33" t="s">
        <v>27</v>
      </c>
      <c r="J33" s="34" t="s">
        <v>80</v>
      </c>
      <c r="K33" s="17">
        <v>1.4</v>
      </c>
      <c r="L33" s="17">
        <v>1.4</v>
      </c>
      <c r="M33" s="17">
        <v>1.4</v>
      </c>
      <c r="N33" s="37"/>
    </row>
    <row r="34" spans="1:14" ht="24.75" customHeight="1">
      <c r="A34" s="20">
        <v>21</v>
      </c>
      <c r="B34" s="21" t="s">
        <v>55</v>
      </c>
      <c r="C34" s="21" t="s">
        <v>1</v>
      </c>
      <c r="D34" s="21" t="s">
        <v>13</v>
      </c>
      <c r="E34" s="21" t="s">
        <v>13</v>
      </c>
      <c r="F34" s="21" t="s">
        <v>35</v>
      </c>
      <c r="G34" s="21" t="s">
        <v>13</v>
      </c>
      <c r="H34" s="21" t="s">
        <v>26</v>
      </c>
      <c r="I34" s="22" t="s">
        <v>35</v>
      </c>
      <c r="J34" s="28" t="s">
        <v>22</v>
      </c>
      <c r="K34" s="17">
        <f>K35</f>
        <v>19465.699999999997</v>
      </c>
      <c r="L34" s="17">
        <f>L35</f>
        <v>18900.199999999997</v>
      </c>
      <c r="M34" s="17">
        <f>M35</f>
        <v>18900.199999999997</v>
      </c>
    </row>
    <row r="35" spans="1:14" ht="31.5">
      <c r="A35" s="20">
        <v>22</v>
      </c>
      <c r="B35" s="21" t="s">
        <v>55</v>
      </c>
      <c r="C35" s="21" t="s">
        <v>1</v>
      </c>
      <c r="D35" s="21" t="s">
        <v>28</v>
      </c>
      <c r="E35" s="21" t="s">
        <v>13</v>
      </c>
      <c r="F35" s="21" t="s">
        <v>35</v>
      </c>
      <c r="G35" s="21" t="s">
        <v>13</v>
      </c>
      <c r="H35" s="21" t="s">
        <v>26</v>
      </c>
      <c r="I35" s="22" t="s">
        <v>35</v>
      </c>
      <c r="J35" s="28" t="s">
        <v>23</v>
      </c>
      <c r="K35" s="17">
        <f>K36+K40</f>
        <v>19465.699999999997</v>
      </c>
      <c r="L35" s="17">
        <f>L36+L40</f>
        <v>18900.199999999997</v>
      </c>
      <c r="M35" s="17">
        <f>M36+M40</f>
        <v>18900.199999999997</v>
      </c>
    </row>
    <row r="36" spans="1:14" ht="15.75">
      <c r="A36" s="20">
        <v>23</v>
      </c>
      <c r="B36" s="21" t="s">
        <v>55</v>
      </c>
      <c r="C36" s="21" t="s">
        <v>1</v>
      </c>
      <c r="D36" s="21" t="s">
        <v>28</v>
      </c>
      <c r="E36" s="21" t="s">
        <v>31</v>
      </c>
      <c r="F36" s="21" t="s">
        <v>35</v>
      </c>
      <c r="G36" s="21" t="s">
        <v>13</v>
      </c>
      <c r="H36" s="21" t="s">
        <v>26</v>
      </c>
      <c r="I36" s="22" t="s">
        <v>53</v>
      </c>
      <c r="J36" s="28" t="s">
        <v>37</v>
      </c>
      <c r="K36" s="17">
        <f>K37</f>
        <v>11767.9</v>
      </c>
      <c r="L36" s="17">
        <f t="shared" ref="L36:M36" si="10">L37</f>
        <v>9102.9699999999993</v>
      </c>
      <c r="M36" s="17">
        <f t="shared" si="10"/>
        <v>9102.9699999999993</v>
      </c>
    </row>
    <row r="37" spans="1:14" ht="15.75">
      <c r="A37" s="20">
        <v>24</v>
      </c>
      <c r="B37" s="21" t="s">
        <v>55</v>
      </c>
      <c r="C37" s="21" t="s">
        <v>1</v>
      </c>
      <c r="D37" s="21" t="s">
        <v>28</v>
      </c>
      <c r="E37" s="21" t="s">
        <v>41</v>
      </c>
      <c r="F37" s="21" t="s">
        <v>2</v>
      </c>
      <c r="G37" s="21" t="s">
        <v>13</v>
      </c>
      <c r="H37" s="21" t="s">
        <v>26</v>
      </c>
      <c r="I37" s="22" t="s">
        <v>53</v>
      </c>
      <c r="J37" s="23" t="s">
        <v>42</v>
      </c>
      <c r="K37" s="17">
        <f t="shared" ref="K37:M38" si="11">K38</f>
        <v>11767.9</v>
      </c>
      <c r="L37" s="17">
        <f t="shared" si="11"/>
        <v>9102.9699999999993</v>
      </c>
      <c r="M37" s="17">
        <f t="shared" si="11"/>
        <v>9102.9699999999993</v>
      </c>
    </row>
    <row r="38" spans="1:14" ht="15.75">
      <c r="A38" s="20">
        <v>25</v>
      </c>
      <c r="B38" s="21" t="s">
        <v>55</v>
      </c>
      <c r="C38" s="21" t="s">
        <v>1</v>
      </c>
      <c r="D38" s="21" t="s">
        <v>28</v>
      </c>
      <c r="E38" s="21" t="s">
        <v>41</v>
      </c>
      <c r="F38" s="21" t="s">
        <v>2</v>
      </c>
      <c r="G38" s="21" t="s">
        <v>31</v>
      </c>
      <c r="H38" s="21" t="s">
        <v>26</v>
      </c>
      <c r="I38" s="22" t="s">
        <v>53</v>
      </c>
      <c r="J38" s="23" t="s">
        <v>43</v>
      </c>
      <c r="K38" s="17">
        <f>K39</f>
        <v>11767.9</v>
      </c>
      <c r="L38" s="17">
        <f t="shared" si="11"/>
        <v>9102.9699999999993</v>
      </c>
      <c r="M38" s="17">
        <f t="shared" si="11"/>
        <v>9102.9699999999993</v>
      </c>
    </row>
    <row r="39" spans="1:14" ht="48.75" customHeight="1">
      <c r="A39" s="20">
        <v>26</v>
      </c>
      <c r="B39" s="21" t="s">
        <v>55</v>
      </c>
      <c r="C39" s="21" t="s">
        <v>1</v>
      </c>
      <c r="D39" s="21" t="s">
        <v>28</v>
      </c>
      <c r="E39" s="21" t="s">
        <v>41</v>
      </c>
      <c r="F39" s="21" t="s">
        <v>2</v>
      </c>
      <c r="G39" s="21" t="s">
        <v>31</v>
      </c>
      <c r="H39" s="21" t="s">
        <v>25</v>
      </c>
      <c r="I39" s="22" t="s">
        <v>53</v>
      </c>
      <c r="J39" s="18" t="s">
        <v>66</v>
      </c>
      <c r="K39" s="17">
        <v>11767.9</v>
      </c>
      <c r="L39" s="17">
        <v>9102.9699999999993</v>
      </c>
      <c r="M39" s="17">
        <v>9102.9699999999993</v>
      </c>
    </row>
    <row r="40" spans="1:14" ht="15.75">
      <c r="A40" s="20">
        <v>27</v>
      </c>
      <c r="B40" s="21" t="s">
        <v>55</v>
      </c>
      <c r="C40" s="21" t="s">
        <v>1</v>
      </c>
      <c r="D40" s="21" t="s">
        <v>28</v>
      </c>
      <c r="E40" s="21" t="s">
        <v>38</v>
      </c>
      <c r="F40" s="21" t="s">
        <v>35</v>
      </c>
      <c r="G40" s="21" t="s">
        <v>13</v>
      </c>
      <c r="H40" s="21" t="s">
        <v>26</v>
      </c>
      <c r="I40" s="22" t="s">
        <v>53</v>
      </c>
      <c r="J40" s="23" t="s">
        <v>44</v>
      </c>
      <c r="K40" s="17">
        <f t="shared" ref="K40:M41" si="12">K41</f>
        <v>7697.7999999999993</v>
      </c>
      <c r="L40" s="17">
        <f t="shared" si="12"/>
        <v>9797.23</v>
      </c>
      <c r="M40" s="17">
        <f t="shared" si="12"/>
        <v>9797.23</v>
      </c>
    </row>
    <row r="41" spans="1:14" ht="15.75">
      <c r="A41" s="20">
        <v>28</v>
      </c>
      <c r="B41" s="21" t="s">
        <v>55</v>
      </c>
      <c r="C41" s="21" t="s">
        <v>1</v>
      </c>
      <c r="D41" s="21" t="s">
        <v>28</v>
      </c>
      <c r="E41" s="21" t="s">
        <v>45</v>
      </c>
      <c r="F41" s="21" t="s">
        <v>2</v>
      </c>
      <c r="G41" s="21" t="s">
        <v>13</v>
      </c>
      <c r="H41" s="21" t="s">
        <v>26</v>
      </c>
      <c r="I41" s="22" t="s">
        <v>53</v>
      </c>
      <c r="J41" s="23" t="s">
        <v>46</v>
      </c>
      <c r="K41" s="17">
        <f t="shared" si="12"/>
        <v>7697.7999999999993</v>
      </c>
      <c r="L41" s="17">
        <f t="shared" si="12"/>
        <v>9797.23</v>
      </c>
      <c r="M41" s="17">
        <f t="shared" si="12"/>
        <v>9797.23</v>
      </c>
    </row>
    <row r="42" spans="1:14" ht="28.5" customHeight="1">
      <c r="A42" s="20">
        <v>29</v>
      </c>
      <c r="B42" s="21" t="s">
        <v>55</v>
      </c>
      <c r="C42" s="21" t="s">
        <v>1</v>
      </c>
      <c r="D42" s="21" t="s">
        <v>28</v>
      </c>
      <c r="E42" s="21" t="s">
        <v>45</v>
      </c>
      <c r="F42" s="21" t="s">
        <v>2</v>
      </c>
      <c r="G42" s="21" t="s">
        <v>31</v>
      </c>
      <c r="H42" s="21" t="s">
        <v>26</v>
      </c>
      <c r="I42" s="22" t="s">
        <v>53</v>
      </c>
      <c r="J42" s="23" t="s">
        <v>54</v>
      </c>
      <c r="K42" s="17">
        <f>K44+K43+K45</f>
        <v>7697.7999999999993</v>
      </c>
      <c r="L42" s="17">
        <f t="shared" ref="L42:M42" si="13">L44+L43+L45</f>
        <v>9797.23</v>
      </c>
      <c r="M42" s="17">
        <f t="shared" si="13"/>
        <v>9797.23</v>
      </c>
    </row>
    <row r="43" spans="1:14" ht="47.25">
      <c r="A43" s="20">
        <v>30</v>
      </c>
      <c r="B43" s="21" t="s">
        <v>55</v>
      </c>
      <c r="C43" s="21" t="s">
        <v>1</v>
      </c>
      <c r="D43" s="21" t="s">
        <v>28</v>
      </c>
      <c r="E43" s="21" t="s">
        <v>45</v>
      </c>
      <c r="F43" s="21" t="s">
        <v>2</v>
      </c>
      <c r="G43" s="21" t="s">
        <v>31</v>
      </c>
      <c r="H43" s="21" t="s">
        <v>47</v>
      </c>
      <c r="I43" s="22" t="s">
        <v>53</v>
      </c>
      <c r="J43" s="25" t="s">
        <v>67</v>
      </c>
      <c r="K43" s="17">
        <f>7355.9+230.4+69.6-320.6</f>
        <v>7335.2999999999993</v>
      </c>
      <c r="L43" s="17">
        <v>9467.33</v>
      </c>
      <c r="M43" s="17">
        <v>9467.33</v>
      </c>
    </row>
    <row r="44" spans="1:14" ht="48.75" customHeight="1">
      <c r="A44" s="20">
        <v>31</v>
      </c>
      <c r="B44" s="21" t="s">
        <v>55</v>
      </c>
      <c r="C44" s="21" t="s">
        <v>1</v>
      </c>
      <c r="D44" s="21" t="s">
        <v>28</v>
      </c>
      <c r="E44" s="21" t="s">
        <v>45</v>
      </c>
      <c r="F44" s="21" t="s">
        <v>2</v>
      </c>
      <c r="G44" s="21" t="s">
        <v>31</v>
      </c>
      <c r="H44" s="21" t="s">
        <v>69</v>
      </c>
      <c r="I44" s="26" t="s">
        <v>53</v>
      </c>
      <c r="J44" s="27" t="s">
        <v>70</v>
      </c>
      <c r="K44" s="17">
        <v>264.8</v>
      </c>
      <c r="L44" s="17">
        <v>264.8</v>
      </c>
      <c r="M44" s="17">
        <v>264.8</v>
      </c>
    </row>
    <row r="45" spans="1:14" ht="32.25" customHeight="1">
      <c r="A45" s="20">
        <v>32</v>
      </c>
      <c r="B45" s="33" t="s">
        <v>55</v>
      </c>
      <c r="C45" s="33" t="s">
        <v>1</v>
      </c>
      <c r="D45" s="33" t="s">
        <v>28</v>
      </c>
      <c r="E45" s="33" t="s">
        <v>45</v>
      </c>
      <c r="F45" s="33" t="s">
        <v>2</v>
      </c>
      <c r="G45" s="33" t="s">
        <v>31</v>
      </c>
      <c r="H45" s="33" t="s">
        <v>81</v>
      </c>
      <c r="I45" s="39" t="s">
        <v>53</v>
      </c>
      <c r="J45" s="27" t="s">
        <v>82</v>
      </c>
      <c r="K45" s="17">
        <v>97.7</v>
      </c>
      <c r="L45" s="17">
        <v>65.099999999999994</v>
      </c>
      <c r="M45" s="17">
        <v>65.099999999999994</v>
      </c>
    </row>
    <row r="46" spans="1:14" ht="15.75">
      <c r="A46" s="44" t="s">
        <v>48</v>
      </c>
      <c r="B46" s="45"/>
      <c r="C46" s="45"/>
      <c r="D46" s="45"/>
      <c r="E46" s="45"/>
      <c r="F46" s="45"/>
      <c r="G46" s="45"/>
      <c r="H46" s="45"/>
      <c r="I46" s="45"/>
      <c r="J46" s="46"/>
      <c r="K46" s="17">
        <f>K14+K34</f>
        <v>19659.499999999996</v>
      </c>
      <c r="L46" s="17">
        <f>L14+L34</f>
        <v>19097.399999999998</v>
      </c>
      <c r="M46" s="17">
        <f>M14+M34</f>
        <v>19103.699999999997</v>
      </c>
    </row>
    <row r="47" spans="1:14" ht="15.75">
      <c r="A47" s="13"/>
      <c r="B47" s="1"/>
      <c r="C47" s="1"/>
      <c r="D47" s="1"/>
      <c r="E47" s="1"/>
      <c r="F47" s="1"/>
      <c r="G47" s="1"/>
      <c r="H47" s="1"/>
      <c r="I47" s="1"/>
      <c r="J47" s="11"/>
      <c r="K47" s="11"/>
      <c r="L47" s="32"/>
      <c r="M47" s="11"/>
    </row>
    <row r="48" spans="1:14" ht="15.75">
      <c r="A48" s="13"/>
      <c r="B48" s="1"/>
      <c r="C48" s="1"/>
      <c r="D48" s="1"/>
      <c r="E48" s="1"/>
      <c r="F48" s="1"/>
      <c r="G48" s="1"/>
      <c r="H48" s="1"/>
      <c r="I48" s="1"/>
      <c r="J48" s="11"/>
      <c r="K48" s="11"/>
      <c r="L48" s="32"/>
      <c r="M48" s="11"/>
    </row>
    <row r="49" spans="1:13" ht="15.75">
      <c r="A49" s="13"/>
      <c r="B49" s="1"/>
      <c r="C49" s="1"/>
      <c r="D49" s="1"/>
      <c r="E49" s="1"/>
      <c r="F49" s="1"/>
      <c r="G49" s="1"/>
      <c r="H49" s="1"/>
      <c r="I49" s="1"/>
      <c r="J49" s="11"/>
      <c r="K49" s="11"/>
      <c r="L49" s="11"/>
      <c r="M49" s="11"/>
    </row>
    <row r="50" spans="1:13">
      <c r="B50" s="1"/>
      <c r="C50" s="1"/>
      <c r="D50" s="1"/>
      <c r="E50" s="1"/>
      <c r="F50" s="1"/>
      <c r="G50" s="1"/>
      <c r="H50" s="1"/>
      <c r="I50" s="1"/>
      <c r="J50" s="11"/>
      <c r="K50" s="11"/>
      <c r="L50" s="11"/>
      <c r="M50" s="11"/>
    </row>
    <row r="51" spans="1:13">
      <c r="B51" s="1"/>
      <c r="C51" s="1"/>
      <c r="D51" s="1"/>
      <c r="E51" s="1"/>
      <c r="F51" s="1"/>
      <c r="G51" s="1"/>
      <c r="H51" s="1"/>
      <c r="I51" s="1"/>
      <c r="J51" s="11"/>
      <c r="K51" s="11"/>
      <c r="L51" s="11"/>
      <c r="M51" s="11"/>
    </row>
    <row r="52" spans="1:13">
      <c r="B52" s="1"/>
      <c r="C52" s="1"/>
      <c r="D52" s="1"/>
      <c r="E52" s="1"/>
      <c r="F52" s="1"/>
      <c r="G52" s="1"/>
      <c r="H52" s="1"/>
      <c r="I52" s="1"/>
      <c r="J52" s="11"/>
      <c r="K52" s="11"/>
      <c r="L52" s="11"/>
      <c r="M52" s="11"/>
    </row>
    <row r="53" spans="1:13">
      <c r="B53" s="1"/>
      <c r="C53" s="1"/>
      <c r="D53" s="1"/>
      <c r="E53" s="1"/>
      <c r="F53" s="1"/>
      <c r="G53" s="1"/>
      <c r="H53" s="1"/>
      <c r="I53" s="1"/>
      <c r="J53" s="11"/>
      <c r="K53" s="11"/>
      <c r="L53" s="11"/>
      <c r="M53" s="11"/>
    </row>
    <row r="54" spans="1:13"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</sheetData>
  <mergeCells count="8">
    <mergeCell ref="A46:J46"/>
    <mergeCell ref="A8:M8"/>
    <mergeCell ref="M11:M12"/>
    <mergeCell ref="A11:A12"/>
    <mergeCell ref="B11:I11"/>
    <mergeCell ref="J11:J12"/>
    <mergeCell ref="L11:L12"/>
    <mergeCell ref="K11:K12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Эконда</cp:lastModifiedBy>
  <cp:lastPrinted>2017-11-09T04:33:25Z</cp:lastPrinted>
  <dcterms:created xsi:type="dcterms:W3CDTF">2007-11-19T11:49:52Z</dcterms:created>
  <dcterms:modified xsi:type="dcterms:W3CDTF">2024-04-17T06:35:57Z</dcterms:modified>
</cp:coreProperties>
</file>